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305" yWindow="900" windowWidth="19410" windowHeight="104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3" i="1" l="1"/>
  <c r="H15" i="1"/>
  <c r="H20" i="1"/>
  <c r="H24" i="1"/>
  <c r="E10" i="1"/>
  <c r="H10" i="1" s="1"/>
  <c r="E11" i="1"/>
  <c r="H11" i="1" s="1"/>
  <c r="E12" i="1"/>
  <c r="H12" i="1" s="1"/>
  <c r="E13" i="1"/>
  <c r="E14" i="1"/>
  <c r="H14" i="1" s="1"/>
  <c r="E15" i="1"/>
  <c r="E16" i="1"/>
  <c r="H16" i="1" s="1"/>
  <c r="E17" i="1"/>
  <c r="H17" i="1" s="1"/>
  <c r="E18" i="1"/>
  <c r="E19" i="1"/>
  <c r="H19" i="1" s="1"/>
  <c r="E20" i="1"/>
  <c r="E21" i="1"/>
  <c r="H21" i="1" s="1"/>
  <c r="E22" i="1"/>
  <c r="H22" i="1" s="1"/>
  <c r="E23" i="1"/>
  <c r="E24" i="1"/>
  <c r="E25" i="1"/>
  <c r="H25" i="1" s="1"/>
  <c r="E9" i="1"/>
  <c r="E3" i="1" s="1"/>
  <c r="C4" i="1"/>
  <c r="C5" i="1" s="1"/>
  <c r="H9" i="1" l="1"/>
  <c r="H4" i="1" s="1"/>
  <c r="H3" i="1"/>
</calcChain>
</file>

<file path=xl/sharedStrings.xml><?xml version="1.0" encoding="utf-8"?>
<sst xmlns="http://schemas.openxmlformats.org/spreadsheetml/2006/main" count="48" uniqueCount="48">
  <si>
    <t xml:space="preserve">Datum </t>
  </si>
  <si>
    <t>RG.-Nr.</t>
  </si>
  <si>
    <t>Betrag</t>
  </si>
  <si>
    <t>Landes</t>
  </si>
  <si>
    <t>Verband</t>
  </si>
  <si>
    <t>Datum</t>
  </si>
  <si>
    <t>Bezahlt</t>
  </si>
  <si>
    <t>Stand</t>
  </si>
  <si>
    <t>Beschluss</t>
  </si>
  <si>
    <t>SM-Club</t>
  </si>
  <si>
    <t>#89711</t>
  </si>
  <si>
    <t>Bund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</si>
  <si>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</si>
  <si>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</si>
  <si>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</si>
  <si>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</si>
  <si>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</si>
  <si>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</si>
  <si>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</si>
  <si>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</si>
  <si>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</si>
  <si>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</si>
  <si>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</si>
  <si>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</si>
  <si>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</si>
  <si>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</si>
  <si>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</si>
  <si>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</si>
  <si>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n</t>
  </si>
  <si>
    <t>Diff.</t>
  </si>
  <si>
    <t>Zahlung</t>
  </si>
  <si>
    <t>Forderung</t>
  </si>
  <si>
    <t>B2021-012</t>
  </si>
  <si>
    <t>B2021-021</t>
  </si>
  <si>
    <t>B2021-020</t>
  </si>
  <si>
    <t>B2021-019</t>
  </si>
  <si>
    <t>B2021-018</t>
  </si>
  <si>
    <t>B2021-017</t>
  </si>
  <si>
    <t>B2021-016</t>
  </si>
  <si>
    <t>B2021-015</t>
  </si>
  <si>
    <t>B2021-014</t>
  </si>
  <si>
    <t>B2021-013</t>
  </si>
  <si>
    <t>B2021-011</t>
  </si>
  <si>
    <t>B2021-010</t>
  </si>
  <si>
    <t>B2021-009</t>
  </si>
  <si>
    <t>B2021-008</t>
  </si>
  <si>
    <t>B2021-007</t>
  </si>
  <si>
    <t>B2021-006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</si>
</sst>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_ ;[Red]\-#,##0.00\ 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0" xfId="0" applyFont="1" applyAlignment="1">
      <alignment vertical="center"/>
    </xf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"/>
  <sheetViews>
    <sheetView tabSelected="1" topLeftCell="A6" workbookViewId="0">
      <selection activeCell="H29" sqref="H29"/>
    </sheetView>
  </sheetViews>
  <sheetFormatPr baseColWidth="10" defaultRowHeight="15" x14ac:dyDescent="0.25"/>
  <cols>
    <col min="1" max="1" width="8.42578125" style="4" bestFit="1" customWidth="1"/>
    <col min="2" max="2" width="9.85546875" style="9" bestFit="1" customWidth="1"/>
    <col min="3" max="3" width="11.42578125" style="3"/>
    <col min="4" max="4" width="25.42578125" bestFit="1" customWidth="1"/>
    <col min="5" max="5" width="11.42578125" style="3"/>
    <col min="6" max="6" width="8.140625" style="1" bestFit="1" customWidth="1"/>
    <col min="7" max="8" width="11.42578125" style="3"/>
  </cols>
  <sheetData>
    <row r="3" spans="1:8" x14ac:dyDescent="0.25">
      <c r="A3" s="4" t="s">
        <v>9</v>
      </c>
      <c r="B3" s="9" t="s">
        <v>8</v>
      </c>
      <c r="C3" s="3">
        <v>54045.22</v>
      </c>
      <c r="E3" s="3">
        <f>SUM(E9:E25)</f>
        <v>54045.22</v>
      </c>
      <c r="G3" s="3">
        <f>SUM(G9:G25)</f>
        <v>46393.530000000006</v>
      </c>
      <c r="H3" s="3">
        <f>SUM(G3-E3)</f>
        <v>-7651.6899999999951</v>
      </c>
    </row>
    <row r="4" spans="1:8" x14ac:dyDescent="0.25">
      <c r="A4" s="4">
        <v>44329</v>
      </c>
      <c r="B4" s="6" t="s">
        <v>10</v>
      </c>
      <c r="C4" s="3">
        <f>SUM(C9:C25)</f>
        <v>54045.22</v>
      </c>
      <c r="H4" s="3">
        <f>SUM(H9:H25)</f>
        <v>-7651.6899999999941</v>
      </c>
    </row>
    <row r="5" spans="1:8" x14ac:dyDescent="0.25">
      <c r="B5" s="6" t="s">
        <v>29</v>
      </c>
      <c r="C5" s="3">
        <f>SUM(C3-C4)</f>
        <v>0</v>
      </c>
    </row>
    <row r="6" spans="1:8" s="5" customFormat="1" x14ac:dyDescent="0.25">
      <c r="A6" s="4"/>
      <c r="B6" s="9"/>
      <c r="C6" s="7"/>
      <c r="D6" s="5" t="s">
        <v>3</v>
      </c>
      <c r="E6" s="7"/>
      <c r="F6" s="4" t="s">
        <v>30</v>
      </c>
      <c r="G6" s="7"/>
      <c r="H6" s="7"/>
    </row>
    <row r="7" spans="1:8" s="5" customFormat="1" x14ac:dyDescent="0.25">
      <c r="A7" s="4" t="s">
        <v>0</v>
      </c>
      <c r="B7" s="9" t="s">
        <v>1</v>
      </c>
      <c r="C7" s="7" t="s">
        <v>2</v>
      </c>
      <c r="D7" s="5" t="s">
        <v>4</v>
      </c>
      <c r="E7" s="7" t="s">
        <v>31</v>
      </c>
      <c r="F7" s="4" t="s">
        <v>5</v>
      </c>
      <c r="G7" s="7" t="s">
        <v>6</v>
      </c>
      <c r="H7" s="7" t="s">
        <v>7</v>
      </c>
    </row>
    <row r="9" spans="1:8" x14ac:dyDescent="0.25">
      <c r="A9" s="4">
        <v>44337</v>
      </c>
      <c r="B9" s="9" t="s">
        <v>28</v>
      </c>
      <c r="C9" s="3">
        <v>8106.78</v>
      </c>
      <c r="D9" t="s">
        <v>11</v>
      </c>
      <c r="E9" s="3">
        <f>SUM(C9)</f>
        <v>8106.78</v>
      </c>
      <c r="F9" s="1">
        <v>44329</v>
      </c>
      <c r="G9" s="3">
        <v>8106.78</v>
      </c>
      <c r="H9" s="3">
        <f>SUM(G9-E9)</f>
        <v>0</v>
      </c>
    </row>
    <row r="10" spans="1:8" x14ac:dyDescent="0.25">
      <c r="A10" s="4">
        <v>44337</v>
      </c>
      <c r="B10" s="2" t="s">
        <v>47</v>
      </c>
      <c r="C10" s="3">
        <v>5703.8600000000006</v>
      </c>
      <c r="D10" t="s">
        <v>12</v>
      </c>
      <c r="E10" s="3">
        <f t="shared" ref="E10:E25" si="0">SUM(C10)</f>
        <v>5703.8600000000006</v>
      </c>
      <c r="G10" s="3">
        <v>0</v>
      </c>
      <c r="H10" s="3">
        <f t="shared" ref="H10:H25" si="1">SUM(G10-E10)</f>
        <v>-5703.8600000000006</v>
      </c>
    </row>
    <row r="11" spans="1:8" x14ac:dyDescent="0.25">
      <c r="A11" s="4">
        <v>44337</v>
      </c>
      <c r="B11" s="2" t="s">
        <v>46</v>
      </c>
      <c r="C11" s="3">
        <v>7637.66</v>
      </c>
      <c r="D11" t="s">
        <v>13</v>
      </c>
      <c r="E11" s="3">
        <f t="shared" si="0"/>
        <v>7637.66</v>
      </c>
      <c r="F11" s="1">
        <v>44341</v>
      </c>
      <c r="G11" s="3">
        <v>7637.66</v>
      </c>
      <c r="H11" s="3">
        <f t="shared" si="1"/>
        <v>0</v>
      </c>
    </row>
    <row r="12" spans="1:8" x14ac:dyDescent="0.25">
      <c r="A12" s="4">
        <v>44337</v>
      </c>
      <c r="B12" s="2" t="s">
        <v>45</v>
      </c>
      <c r="C12" s="3">
        <v>2728.42</v>
      </c>
      <c r="D12" t="s">
        <v>14</v>
      </c>
      <c r="E12" s="3">
        <f t="shared" si="0"/>
        <v>2728.42</v>
      </c>
      <c r="F12" s="1">
        <v>44341</v>
      </c>
      <c r="G12" s="3">
        <v>2728.42</v>
      </c>
      <c r="H12" s="3">
        <f t="shared" si="1"/>
        <v>0</v>
      </c>
    </row>
    <row r="13" spans="1:8" x14ac:dyDescent="0.25">
      <c r="A13" s="4">
        <v>44337</v>
      </c>
      <c r="B13" s="2" t="s">
        <v>44</v>
      </c>
      <c r="C13" s="3">
        <v>3791.6700000000019</v>
      </c>
      <c r="D13" t="s">
        <v>15</v>
      </c>
      <c r="E13" s="3">
        <f t="shared" si="0"/>
        <v>3791.6700000000019</v>
      </c>
      <c r="G13" s="3">
        <v>3791.67</v>
      </c>
      <c r="H13" s="3">
        <v>0</v>
      </c>
    </row>
    <row r="14" spans="1:8" x14ac:dyDescent="0.25">
      <c r="A14" s="4">
        <v>44337</v>
      </c>
      <c r="B14" s="2" t="s">
        <v>43</v>
      </c>
      <c r="C14" s="3">
        <v>595.96</v>
      </c>
      <c r="D14" t="s">
        <v>16</v>
      </c>
      <c r="E14" s="3">
        <f t="shared" si="0"/>
        <v>595.96</v>
      </c>
      <c r="F14" s="1">
        <v>44368</v>
      </c>
      <c r="G14" s="3">
        <v>595.96</v>
      </c>
      <c r="H14" s="3">
        <f t="shared" si="1"/>
        <v>0</v>
      </c>
    </row>
    <row r="15" spans="1:8" x14ac:dyDescent="0.25">
      <c r="A15" s="4">
        <v>44337</v>
      </c>
      <c r="B15" s="2" t="s">
        <v>42</v>
      </c>
      <c r="C15" s="3">
        <v>661.97999999999956</v>
      </c>
      <c r="D15" t="s">
        <v>17</v>
      </c>
      <c r="E15" s="3">
        <f t="shared" si="0"/>
        <v>661.97999999999956</v>
      </c>
      <c r="F15" s="1">
        <v>44341</v>
      </c>
      <c r="G15" s="3">
        <v>661.98</v>
      </c>
      <c r="H15" s="3">
        <f t="shared" si="1"/>
        <v>4.5474735088646412E-13</v>
      </c>
    </row>
    <row r="16" spans="1:8" x14ac:dyDescent="0.25">
      <c r="A16" s="4">
        <v>44337</v>
      </c>
      <c r="B16" s="8" t="s">
        <v>32</v>
      </c>
      <c r="C16" s="3">
        <v>4131.34</v>
      </c>
      <c r="D16" t="s">
        <v>18</v>
      </c>
      <c r="E16" s="3">
        <f t="shared" si="0"/>
        <v>4131.34</v>
      </c>
      <c r="F16" s="1">
        <v>44337</v>
      </c>
      <c r="G16" s="3">
        <v>4131.34</v>
      </c>
      <c r="H16" s="3">
        <f t="shared" si="1"/>
        <v>0</v>
      </c>
    </row>
    <row r="17" spans="1:8" x14ac:dyDescent="0.25">
      <c r="A17" s="4">
        <v>44337</v>
      </c>
      <c r="B17" s="2" t="s">
        <v>41</v>
      </c>
      <c r="C17" s="3">
        <v>929.11999999999989</v>
      </c>
      <c r="D17" t="s">
        <v>19</v>
      </c>
      <c r="E17" s="3">
        <f t="shared" si="0"/>
        <v>929.11999999999989</v>
      </c>
      <c r="G17" s="3">
        <v>0</v>
      </c>
      <c r="H17" s="3">
        <f t="shared" si="1"/>
        <v>-929.11999999999989</v>
      </c>
    </row>
    <row r="18" spans="1:8" x14ac:dyDescent="0.25">
      <c r="A18" s="4">
        <v>44337</v>
      </c>
      <c r="B18" s="2" t="s">
        <v>40</v>
      </c>
      <c r="C18" s="3">
        <v>4859.9800000000032</v>
      </c>
      <c r="D18" t="s">
        <v>20</v>
      </c>
      <c r="E18" s="3">
        <f t="shared" si="0"/>
        <v>4859.9800000000032</v>
      </c>
      <c r="F18" s="1">
        <v>44348</v>
      </c>
      <c r="G18" s="3">
        <v>4859.9799999999996</v>
      </c>
      <c r="H18" s="3">
        <v>0</v>
      </c>
    </row>
    <row r="19" spans="1:8" x14ac:dyDescent="0.25">
      <c r="A19" s="4">
        <v>44337</v>
      </c>
      <c r="B19" s="2" t="s">
        <v>39</v>
      </c>
      <c r="C19" s="3">
        <v>6947.0199999999968</v>
      </c>
      <c r="D19" t="s">
        <v>21</v>
      </c>
      <c r="E19" s="3">
        <f t="shared" si="0"/>
        <v>6947.0199999999968</v>
      </c>
      <c r="F19" s="1">
        <v>44382</v>
      </c>
      <c r="G19" s="3">
        <v>6947.02</v>
      </c>
      <c r="H19" s="3">
        <f t="shared" si="1"/>
        <v>3.637978807091713E-12</v>
      </c>
    </row>
    <row r="20" spans="1:8" x14ac:dyDescent="0.25">
      <c r="A20" s="4">
        <v>44337</v>
      </c>
      <c r="B20" s="2" t="s">
        <v>38</v>
      </c>
      <c r="C20" s="3">
        <v>1018.7100000000009</v>
      </c>
      <c r="D20" t="s">
        <v>22</v>
      </c>
      <c r="E20" s="3">
        <f t="shared" si="0"/>
        <v>1018.7100000000009</v>
      </c>
      <c r="G20" s="3">
        <v>0</v>
      </c>
      <c r="H20" s="3">
        <f t="shared" si="1"/>
        <v>-1018.7100000000009</v>
      </c>
    </row>
    <row r="21" spans="1:8" x14ac:dyDescent="0.25">
      <c r="A21" s="4">
        <v>44337</v>
      </c>
      <c r="B21" s="2" t="s">
        <v>37</v>
      </c>
      <c r="C21" s="3">
        <v>639.06999999999971</v>
      </c>
      <c r="D21" t="s">
        <v>23</v>
      </c>
      <c r="E21" s="3">
        <f t="shared" si="0"/>
        <v>639.06999999999971</v>
      </c>
      <c r="F21" s="1">
        <v>44349</v>
      </c>
      <c r="G21" s="3">
        <v>639.07000000000005</v>
      </c>
      <c r="H21" s="3">
        <f t="shared" si="1"/>
        <v>3.4106051316484809E-13</v>
      </c>
    </row>
    <row r="22" spans="1:8" x14ac:dyDescent="0.25">
      <c r="A22" s="4">
        <v>44337</v>
      </c>
      <c r="B22" s="2" t="s">
        <v>36</v>
      </c>
      <c r="C22" s="3">
        <v>3593.1499999999978</v>
      </c>
      <c r="D22" t="s">
        <v>24</v>
      </c>
      <c r="E22" s="3">
        <f t="shared" si="0"/>
        <v>3593.1499999999978</v>
      </c>
      <c r="F22" s="1">
        <v>44375</v>
      </c>
      <c r="G22" s="3">
        <v>3593.15</v>
      </c>
      <c r="H22" s="3">
        <f t="shared" si="1"/>
        <v>2.2737367544323206E-12</v>
      </c>
    </row>
    <row r="23" spans="1:8" x14ac:dyDescent="0.25">
      <c r="A23" s="4">
        <v>44337</v>
      </c>
      <c r="B23" s="2" t="s">
        <v>35</v>
      </c>
      <c r="C23" s="3">
        <v>925.87000000000035</v>
      </c>
      <c r="D23" t="s">
        <v>25</v>
      </c>
      <c r="E23" s="3">
        <f t="shared" si="0"/>
        <v>925.87000000000035</v>
      </c>
      <c r="F23" s="1">
        <v>44399</v>
      </c>
      <c r="G23" s="3">
        <v>925.87</v>
      </c>
      <c r="H23" s="3">
        <v>0</v>
      </c>
    </row>
    <row r="24" spans="1:8" x14ac:dyDescent="0.25">
      <c r="A24" s="4">
        <v>44337</v>
      </c>
      <c r="B24" s="2" t="s">
        <v>34</v>
      </c>
      <c r="C24" s="3">
        <v>904.96999999999935</v>
      </c>
      <c r="D24" t="s">
        <v>26</v>
      </c>
      <c r="E24" s="3">
        <f t="shared" si="0"/>
        <v>904.96999999999935</v>
      </c>
      <c r="F24" s="1">
        <v>44365</v>
      </c>
      <c r="G24" s="3">
        <v>904.97</v>
      </c>
      <c r="H24" s="3">
        <f t="shared" si="1"/>
        <v>6.8212102632969618E-13</v>
      </c>
    </row>
    <row r="25" spans="1:8" x14ac:dyDescent="0.25">
      <c r="A25" s="4">
        <v>44337</v>
      </c>
      <c r="B25" s="2" t="s">
        <v>33</v>
      </c>
      <c r="C25" s="3">
        <v>869.65999999999985</v>
      </c>
      <c r="D25" t="s">
        <v>27</v>
      </c>
      <c r="E25" s="3">
        <f t="shared" si="0"/>
        <v>869.65999999999985</v>
      </c>
      <c r="F25" s="1">
        <v>44369</v>
      </c>
      <c r="G25" s="3">
        <v>869.66</v>
      </c>
      <c r="H25" s="3">
        <f t="shared" si="1"/>
        <v>1.1368683772161603E-13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"Detlef Netter" &lt;detlef.netter@piratenpartei.de&gt;</dc:creator>
  <cp:lastModifiedBy>PC-Computer Shop</cp:lastModifiedBy>
  <dcterms:created xsi:type="dcterms:W3CDTF">2021-06-12T06:36:33Z</dcterms:created>
  <dcterms:modified xsi:type="dcterms:W3CDTF">2021-08-24T20:11:47Z</dcterms:modified>
</cp:coreProperties>
</file>