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tlef Netter\IONOS HiDrive\Piratenpartei\LV-BY\2022\Offen, zu prüfen\Bund\Finanzen\"/>
    </mc:Choice>
  </mc:AlternateContent>
  <xr:revisionPtr revIDLastSave="0" documentId="13_ncr:1_{57C9DE82-3671-45EE-9DC2-07D0515F9ACB}" xr6:coauthVersionLast="47" xr6:coauthVersionMax="47" xr10:uidLastSave="{00000000-0000-0000-0000-000000000000}"/>
  <bookViews>
    <workbookView xWindow="-120" yWindow="-120" windowWidth="20640" windowHeight="11160" firstSheet="10" activeTab="15" xr2:uid="{00000000-000D-0000-FFFF-FFFF00000000}"/>
  </bookViews>
  <sheets>
    <sheet name="Summen" sheetId="1" r:id="rId1"/>
    <sheet name="Design" sheetId="2" r:id="rId2"/>
    <sheet name="Fotografie" sheetId="3" r:id="rId3"/>
    <sheet name="Online-Werbung" sheetId="4" r:id="rId4"/>
    <sheet name="UU-Sammeln" sheetId="5" r:id="rId5"/>
    <sheet name="Wahlkampf selbst" sheetId="6" r:id="rId6"/>
    <sheet name="RadioVideo-Spot  WK-Song" sheetId="7" r:id="rId7"/>
    <sheet name="Influencer-Marketing" sheetId="8" r:id="rId8"/>
    <sheet name="LogistikSonstiges" sheetId="9" r:id="rId9"/>
    <sheet name="Materialeinkauf" sheetId="10" r:id="rId10"/>
    <sheet name="Veranstaltungen" sheetId="11" r:id="rId11"/>
    <sheet name="Porto" sheetId="12" r:id="rId12"/>
    <sheet name="Reisekosten" sheetId="13" r:id="rId13"/>
    <sheet name="Plakatierung" sheetId="14" r:id="rId14"/>
    <sheet name="Unterstützung LVs" sheetId="15" r:id="rId15"/>
    <sheet name="Einzahlungen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16" l="1"/>
  <c r="E37" i="16"/>
  <c r="F36" i="16"/>
  <c r="E36" i="16"/>
  <c r="F35" i="16"/>
  <c r="E35" i="16"/>
  <c r="F34" i="16"/>
  <c r="E34" i="16"/>
  <c r="F33" i="16"/>
  <c r="E33" i="16"/>
  <c r="F32" i="16"/>
  <c r="E32" i="16"/>
  <c r="F31" i="16"/>
  <c r="E31" i="16"/>
  <c r="F30" i="16"/>
  <c r="E30" i="16"/>
  <c r="F29" i="16"/>
  <c r="E29" i="16"/>
  <c r="F28" i="16"/>
  <c r="E28" i="16"/>
  <c r="F27" i="16"/>
  <c r="E27" i="16"/>
  <c r="F26" i="16"/>
  <c r="E26" i="16"/>
  <c r="F25" i="16"/>
  <c r="E25" i="16"/>
  <c r="F24" i="16"/>
  <c r="E24" i="16"/>
  <c r="F23" i="16"/>
  <c r="E23" i="16"/>
  <c r="F22" i="16"/>
  <c r="E22" i="16"/>
  <c r="F21" i="16"/>
  <c r="E21" i="16"/>
  <c r="D20" i="16"/>
  <c r="C20" i="16"/>
  <c r="B20" i="16"/>
  <c r="C12" i="16"/>
  <c r="C11" i="16"/>
  <c r="C3" i="16"/>
  <c r="D24" i="1" s="1"/>
  <c r="E9" i="15"/>
  <c r="E8" i="15"/>
  <c r="E7" i="15"/>
  <c r="E6" i="15"/>
  <c r="D2" i="15" s="1"/>
  <c r="E2" i="15"/>
  <c r="F17" i="1" s="1"/>
  <c r="E9" i="14"/>
  <c r="E8" i="14"/>
  <c r="E7" i="14"/>
  <c r="E6" i="14"/>
  <c r="D2" i="14" s="1"/>
  <c r="E16" i="1" s="1"/>
  <c r="E2" i="14"/>
  <c r="E9" i="13"/>
  <c r="E8" i="13"/>
  <c r="E7" i="13"/>
  <c r="E6" i="13"/>
  <c r="E2" i="13"/>
  <c r="F15" i="1" s="1"/>
  <c r="E9" i="12"/>
  <c r="E8" i="12"/>
  <c r="E7" i="12"/>
  <c r="D2" i="12" s="1"/>
  <c r="E6" i="12"/>
  <c r="E2" i="12"/>
  <c r="F14" i="1" s="1"/>
  <c r="E9" i="11"/>
  <c r="E8" i="11"/>
  <c r="E7" i="11"/>
  <c r="E6" i="11"/>
  <c r="D2" i="11" s="1"/>
  <c r="E2" i="11"/>
  <c r="F13" i="1" s="1"/>
  <c r="G39" i="10"/>
  <c r="G38" i="10"/>
  <c r="G37" i="10"/>
  <c r="G36" i="10"/>
  <c r="G35" i="10"/>
  <c r="G34" i="10"/>
  <c r="G33" i="10"/>
  <c r="J32" i="10"/>
  <c r="M31" i="10"/>
  <c r="M30" i="10"/>
  <c r="M29" i="10"/>
  <c r="M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M12" i="10"/>
  <c r="G11" i="10"/>
  <c r="J10" i="10"/>
  <c r="E10" i="10"/>
  <c r="E2" i="10" s="1"/>
  <c r="F12" i="1" s="1"/>
  <c r="G9" i="10"/>
  <c r="M8" i="10"/>
  <c r="L8" i="10"/>
  <c r="I8" i="10"/>
  <c r="H8" i="10"/>
  <c r="F8" i="10"/>
  <c r="E8" i="10"/>
  <c r="G8" i="10" s="1"/>
  <c r="C8" i="10"/>
  <c r="K7" i="10"/>
  <c r="E7" i="10"/>
  <c r="E9" i="9"/>
  <c r="E8" i="9"/>
  <c r="E7" i="9"/>
  <c r="E6" i="9"/>
  <c r="D2" i="9" s="1"/>
  <c r="E2" i="9"/>
  <c r="F11" i="1" s="1"/>
  <c r="E14" i="8"/>
  <c r="E13" i="8"/>
  <c r="E12" i="8"/>
  <c r="E11" i="8"/>
  <c r="E10" i="8"/>
  <c r="E9" i="8"/>
  <c r="E8" i="8"/>
  <c r="E7" i="8"/>
  <c r="E6" i="8"/>
  <c r="E2" i="8"/>
  <c r="F10" i="1" s="1"/>
  <c r="E10" i="7"/>
  <c r="E9" i="7"/>
  <c r="E8" i="7"/>
  <c r="E7" i="7"/>
  <c r="E6" i="7"/>
  <c r="D2" i="7" s="1"/>
  <c r="E2" i="7"/>
  <c r="F9" i="1" s="1"/>
  <c r="E13" i="6"/>
  <c r="E12" i="6"/>
  <c r="E11" i="6"/>
  <c r="E9" i="6"/>
  <c r="E8" i="6"/>
  <c r="E7" i="6"/>
  <c r="E6" i="6"/>
  <c r="D2" i="6" s="1"/>
  <c r="E2" i="6"/>
  <c r="F7" i="1" s="1"/>
  <c r="E20" i="5"/>
  <c r="E10" i="5"/>
  <c r="E9" i="5"/>
  <c r="E8" i="5"/>
  <c r="E7" i="5"/>
  <c r="D2" i="5" s="1"/>
  <c r="E6" i="5"/>
  <c r="E2" i="5"/>
  <c r="F6" i="1" s="1"/>
  <c r="E2" i="4"/>
  <c r="F5" i="1" s="1"/>
  <c r="D2" i="4"/>
  <c r="F2" i="4" s="1"/>
  <c r="E15" i="3"/>
  <c r="E14" i="3"/>
  <c r="E13" i="3"/>
  <c r="E12" i="3"/>
  <c r="E11" i="3"/>
  <c r="E10" i="3"/>
  <c r="E9" i="3"/>
  <c r="E8" i="3"/>
  <c r="E7" i="3"/>
  <c r="E6" i="3"/>
  <c r="E2" i="3"/>
  <c r="F4" i="1" s="1"/>
  <c r="E14" i="2"/>
  <c r="E13" i="2"/>
  <c r="E12" i="2"/>
  <c r="E11" i="2"/>
  <c r="E8" i="2"/>
  <c r="E7" i="2"/>
  <c r="E6" i="2"/>
  <c r="E2" i="2"/>
  <c r="C19" i="1"/>
  <c r="D17" i="1"/>
  <c r="F16" i="1"/>
  <c r="D16" i="1"/>
  <c r="D15" i="1"/>
  <c r="D14" i="1"/>
  <c r="D13" i="1"/>
  <c r="D12" i="1"/>
  <c r="D11" i="1"/>
  <c r="D10" i="1"/>
  <c r="D9" i="1"/>
  <c r="D7" i="1"/>
  <c r="D6" i="1"/>
  <c r="G5" i="1"/>
  <c r="D5" i="1"/>
  <c r="D4" i="1"/>
  <c r="F3" i="1"/>
  <c r="D3" i="1"/>
  <c r="F19" i="1" l="1"/>
  <c r="D19" i="1"/>
  <c r="D2" i="3"/>
  <c r="E4" i="1" s="1"/>
  <c r="F2" i="5"/>
  <c r="G6" i="1" s="1"/>
  <c r="E6" i="1"/>
  <c r="F2" i="12"/>
  <c r="G14" i="1" s="1"/>
  <c r="E14" i="1"/>
  <c r="F2" i="3"/>
  <c r="G4" i="1" s="1"/>
  <c r="F2" i="6"/>
  <c r="G7" i="1" s="1"/>
  <c r="E7" i="1"/>
  <c r="E11" i="1"/>
  <c r="F2" i="9"/>
  <c r="G11" i="1" s="1"/>
  <c r="D25" i="1"/>
  <c r="D20" i="1"/>
  <c r="D2" i="2"/>
  <c r="D2" i="8"/>
  <c r="J8" i="10"/>
  <c r="H7" i="10"/>
  <c r="D2" i="13"/>
  <c r="E9" i="1"/>
  <c r="F2" i="7"/>
  <c r="G9" i="1" s="1"/>
  <c r="F2" i="15"/>
  <c r="G17" i="1" s="1"/>
  <c r="E17" i="1"/>
  <c r="F20" i="16"/>
  <c r="E20" i="16"/>
  <c r="F20" i="1"/>
  <c r="D26" i="1"/>
  <c r="E26" i="1" s="1"/>
  <c r="F2" i="11"/>
  <c r="G13" i="1" s="1"/>
  <c r="E13" i="1"/>
  <c r="F2" i="14"/>
  <c r="G16" i="1" s="1"/>
  <c r="E5" i="1"/>
  <c r="D2" i="10"/>
  <c r="E12" i="1" l="1"/>
  <c r="F2" i="10"/>
  <c r="G12" i="1" s="1"/>
  <c r="E12" i="16"/>
  <c r="F12" i="16" s="1"/>
  <c r="H12" i="16" s="1"/>
  <c r="E11" i="16"/>
  <c r="F11" i="16" s="1"/>
  <c r="E10" i="1"/>
  <c r="F2" i="8"/>
  <c r="G10" i="1" s="1"/>
  <c r="E3" i="1"/>
  <c r="E19" i="1" s="1"/>
  <c r="E20" i="1" s="1"/>
  <c r="F2" i="2"/>
  <c r="G3" i="1" s="1"/>
  <c r="G19" i="1" s="1"/>
  <c r="G20" i="1" s="1"/>
  <c r="E15" i="1"/>
  <c r="F2" i="13"/>
  <c r="G15" i="1" s="1"/>
  <c r="F13" i="16" l="1"/>
  <c r="H11" i="16"/>
  <c r="G15" i="16"/>
  <c r="G12" i="16"/>
  <c r="G36" i="16" l="1"/>
  <c r="G30" i="16"/>
  <c r="G26" i="16"/>
  <c r="G22" i="16"/>
  <c r="G31" i="16"/>
  <c r="G27" i="16"/>
  <c r="G23" i="16"/>
  <c r="G32" i="16"/>
  <c r="G25" i="16"/>
  <c r="G37" i="16"/>
  <c r="G34" i="16"/>
  <c r="G29" i="16"/>
  <c r="G33" i="16"/>
  <c r="G28" i="16"/>
  <c r="G35" i="16"/>
  <c r="G24" i="16"/>
  <c r="G21" i="16"/>
  <c r="G11" i="16"/>
  <c r="H13" i="16"/>
  <c r="G20" i="16" l="1"/>
</calcChain>
</file>

<file path=xl/sharedStrings.xml><?xml version="1.0" encoding="utf-8"?>
<sst xmlns="http://schemas.openxmlformats.org/spreadsheetml/2006/main" count="440" uniqueCount="238">
  <si>
    <t>Bundestags-Wahl 2021</t>
  </si>
  <si>
    <t>Budget</t>
  </si>
  <si>
    <t>Geplant</t>
  </si>
  <si>
    <t>Gebunden</t>
  </si>
  <si>
    <t>Gezahlt</t>
  </si>
  <si>
    <t>Verfügbar</t>
  </si>
  <si>
    <t>Planung</t>
  </si>
  <si>
    <t>Design</t>
  </si>
  <si>
    <t>Fotografie</t>
  </si>
  <si>
    <t>Online-Werbung</t>
  </si>
  <si>
    <t>UU-Sammeln</t>
  </si>
  <si>
    <t>Wahlkampf selbst</t>
  </si>
  <si>
    <t>Online-Werbung Spots (Erstellung)</t>
  </si>
  <si>
    <t>Radio/Video-Spot / WK-Song</t>
  </si>
  <si>
    <t>Influencer-Marketing</t>
  </si>
  <si>
    <t>Logistik / Lagerung? / Tools  (a la ppic.stope)</t>
  </si>
  <si>
    <t>Materialeinkauf (Vorkasse)     </t>
  </si>
  <si>
    <t>Veranstaltungen</t>
  </si>
  <si>
    <t>Portokosten  (UUs etc)   </t>
  </si>
  <si>
    <t>Reisekosten </t>
  </si>
  <si>
    <t>Plakatierung    </t>
  </si>
  <si>
    <t>Unterstützung (finanz-)schwacher LVs      </t>
  </si>
  <si>
    <t>Summe:</t>
  </si>
  <si>
    <t>Verbleibend:</t>
  </si>
  <si>
    <t>Budget:</t>
  </si>
  <si>
    <t>Kontostand:</t>
  </si>
  <si>
    <t xml:space="preserve">Verbrauch </t>
  </si>
  <si>
    <t>Veranschlagt</t>
  </si>
  <si>
    <t>Datum</t>
  </si>
  <si>
    <t>Bezeichnung</t>
  </si>
  <si>
    <t>Kosten</t>
  </si>
  <si>
    <t>Zuschuss %</t>
  </si>
  <si>
    <t>Gezahlt:</t>
  </si>
  <si>
    <t>Mori Motion / RG.-Nr. #2124</t>
  </si>
  <si>
    <t>malt Auftragsnummer 1003293221509 v. 25.08.2021</t>
  </si>
  <si>
    <t>Kopie</t>
  </si>
  <si>
    <t>Rechnung</t>
  </si>
  <si>
    <t>liegt vor</t>
  </si>
  <si>
    <t>Kandidatenfotos LV-NRW RG.-Nr.120152</t>
  </si>
  <si>
    <t>j</t>
  </si>
  <si>
    <t>Kandidatenfotos LV-RLP RG.-Nr. 06-07/2021</t>
  </si>
  <si>
    <t>Kandidatenfotos SL RG.-Nr. 07-07/2021</t>
  </si>
  <si>
    <t>Kandidatenfotos SL RG.-Nr. 08-07/2021</t>
  </si>
  <si>
    <t>Kandidatenfotos LV-HH RG.-Nr. 04-07/2021 / Teilzahlung</t>
  </si>
  <si>
    <t>Kandidatenfotos LV-HH RG.-Nr. 04-07/2021 / Restzahlung</t>
  </si>
  <si>
    <t>Kandidatenfotos LV-HH RG.-Nr. 03-07/2021</t>
  </si>
  <si>
    <t xml:space="preserve">Kandidatenfotos LV-SH RG.-Nr.  09-07/2021 u.  08-07/2021
</t>
  </si>
  <si>
    <t>Kandidatenfotos LV-HE RG.-Nr. 02-07/2021</t>
  </si>
  <si>
    <t>Goggle RG</t>
  </si>
  <si>
    <t>Facebook</t>
  </si>
  <si>
    <t>181413154331-22</t>
  </si>
  <si>
    <t>Goggelabrechnungen aus Kreditkartenabrechnung Bundesverband</t>
  </si>
  <si>
    <t>ADS1725646766</t>
  </si>
  <si>
    <t>Facebookabrechnungen aus Kreditkartenabrechnung Bund</t>
  </si>
  <si>
    <t>FVW466KAD2</t>
  </si>
  <si>
    <t>QQKQD6FAD2</t>
  </si>
  <si>
    <t>ZMEJJ6BAD2</t>
  </si>
  <si>
    <t>R3QRZ67AD2</t>
  </si>
  <si>
    <t>H548P6BAD2</t>
  </si>
  <si>
    <t>Google</t>
  </si>
  <si>
    <t>Werbung Facebook, Instagram 03.05.2021 - 10.05.2021</t>
  </si>
  <si>
    <t>3756176567828527-7825163</t>
  </si>
  <si>
    <t>Werbung Facebook, Instagram 09.05.2021 - 30.05.2021</t>
  </si>
  <si>
    <t>3846188242160689-7934166</t>
  </si>
  <si>
    <t>Werbung Facebook, Instagram 30.05.2021 - 06.06.2022</t>
  </si>
  <si>
    <t>3858253920954119-7940258</t>
  </si>
  <si>
    <t>3869701243142721-7976949</t>
  </si>
  <si>
    <t>Werbung Facebook, Instagram 06.06.2021 - 17.06.2021</t>
  </si>
  <si>
    <t>4078365238942989-8041666</t>
  </si>
  <si>
    <t>Werbung Facebook, 17.06.2021 - 23.06.2021</t>
  </si>
  <si>
    <t>3954034164709434-8073481</t>
  </si>
  <si>
    <t>Werbung Facebook, 22.06.2021 - 22.06.2021</t>
  </si>
  <si>
    <t>3987555748023934-8105200</t>
  </si>
  <si>
    <t>974933682237-21</t>
  </si>
  <si>
    <t>974933682237-22</t>
  </si>
  <si>
    <t>3969922236453953-8177629</t>
  </si>
  <si>
    <t>4079175808861927-8303569</t>
  </si>
  <si>
    <t>Schwarwald</t>
  </si>
  <si>
    <t>Amazon</t>
  </si>
  <si>
    <t>Metzgerei</t>
  </si>
  <si>
    <t>Promostore</t>
  </si>
  <si>
    <t>Polymaterials</t>
  </si>
  <si>
    <t>INV-DE-130447601-2021-194095</t>
  </si>
  <si>
    <t>INV-DE-130827331-2021-575516</t>
  </si>
  <si>
    <t>DE1ML8BZAEUI</t>
  </si>
  <si>
    <t>DE1MRZ58AEUI</t>
  </si>
  <si>
    <t>R108596</t>
  </si>
  <si>
    <t>2021/0194</t>
  </si>
  <si>
    <t>WirmachenDruck RG.-Nr. 24832501 - 35</t>
  </si>
  <si>
    <t>WirmachenDruck RG.-Nr. 24832501 - 36</t>
  </si>
  <si>
    <t>WirmachenDruck RG.-Nr. 24832501 - 37</t>
  </si>
  <si>
    <t>WirmachenDruck RG.-Nr. 24832501 - 38</t>
  </si>
  <si>
    <t>WirmachenDruck RG.-Nr. 24832501 - 39</t>
  </si>
  <si>
    <t>Deutsche</t>
  </si>
  <si>
    <t>Post</t>
  </si>
  <si>
    <t>Einkauf</t>
  </si>
  <si>
    <t>Weiter</t>
  </si>
  <si>
    <t>Forderung</t>
  </si>
  <si>
    <t>Offen</t>
  </si>
  <si>
    <t>offen</t>
  </si>
  <si>
    <t>Belastung</t>
  </si>
  <si>
    <t>McPoster Vorkasse Angeb.Nr. AN-2110103587-Kdnr-1015569</t>
  </si>
  <si>
    <t>Liste der einzelnen Umlagen kommt noch von Martin</t>
  </si>
  <si>
    <t>WirmachenDruck RG.-Nr. 24832501-10 u. 24832501-11</t>
  </si>
  <si>
    <t>KV-Nbg. Wird an Bayern weiterbelastet</t>
  </si>
  <si>
    <t>McPoster Rest. Angeb.Nr. AN-2110121354-Kdnr-1015569</t>
  </si>
  <si>
    <t>WirmachenDruck RG.-Nr. 24832501-12</t>
  </si>
  <si>
    <t>Ausgangsrechnungen #105991] (Offen) B2021-107 Bayern</t>
  </si>
  <si>
    <t xml:space="preserve"> Ausgangsrechnungen #105990] (Offen) B2021-106 Thüringen </t>
  </si>
  <si>
    <t>Ausgangsrechnungen #105989] (Offen) B2021-105 Wiesbaden</t>
  </si>
  <si>
    <t>Ausgangsrechnungen #105988] (Offen) B2021-104 KV Wetterau</t>
  </si>
  <si>
    <t>Ausgangsrechnungen #105987] B2021-103 KV Offenbach</t>
  </si>
  <si>
    <t>Ausgangsrechnungen #105985] (Offen) B2021-102 Hessen</t>
  </si>
  <si>
    <t>Ausgangsrechnungen #105984] (Offen) B2021-101 KV Frankfurt</t>
  </si>
  <si>
    <t>Gutschrift B2021-119 KV-Frankfurt</t>
  </si>
  <si>
    <t>Ausgangsrechnungen #105983] (Offen) B2021-100 Hessen</t>
  </si>
  <si>
    <t xml:space="preserve"> Ausgangsrechnungen #105982] (Offen) B2021-099 Mecklenburg-Vorpommern</t>
  </si>
  <si>
    <t xml:space="preserve">Ausgangsrechnungen #105980] (Offen) B2021-098 Rheinland-Pfalz </t>
  </si>
  <si>
    <t>Ausgangsrechnungen #105979] (Offen) B2021-097 Nordrhein-Westfalen</t>
  </si>
  <si>
    <t>Ausgangsrechnungen #105978] (Offen) B2021-096 Berlin</t>
  </si>
  <si>
    <t>Gutschrift B2021-111 Berlin</t>
  </si>
  <si>
    <t>Ausgangsrechnungen #105977] (Offen) B2021-095 Niedersachsen</t>
  </si>
  <si>
    <t>Ausgangsrechnungen #106505] (Offen) B2021-112 Berlin</t>
  </si>
  <si>
    <t>Gutschrift #106505] B2021-111 Berlin</t>
  </si>
  <si>
    <t>LV-Bayern RG.-Nr. B2021-116</t>
  </si>
  <si>
    <t>LV-Bayern</t>
  </si>
  <si>
    <t>KV Wetterau RG.-Nr. B2021-115</t>
  </si>
  <si>
    <t>KV-Wetterau</t>
  </si>
  <si>
    <t>KV Offenbach RG.-Nr. B2021-114</t>
  </si>
  <si>
    <t>KV-Offenbach</t>
  </si>
  <si>
    <t>LV-Hessen RG.-Nr. B2021-113</t>
  </si>
  <si>
    <t>LV-Hessen</t>
  </si>
  <si>
    <t>LV-Bayern Weiterbelastung RG.-Nr. B2021-110</t>
  </si>
  <si>
    <t>Gutschrift #106766] (Offen) B2021-119 KV Frankfurt</t>
  </si>
  <si>
    <t>Ausgangsrechnungen #106766] (Offen) B2021-120 KV Frankfurt</t>
  </si>
  <si>
    <t>LV-Sachsen-Anhalt RG.-Nr. B2021-156</t>
  </si>
  <si>
    <t>Nachlieferung lt. Liste WKO Bund</t>
  </si>
  <si>
    <t>LV-Mecklenburg-Vorpommern RG.-Nr. B2021-157</t>
  </si>
  <si>
    <t>LV-Thüringen RG.-Nr. B2021-158</t>
  </si>
  <si>
    <t>LV-Brandenburg RG.-Nr. B2021-159</t>
  </si>
  <si>
    <t>LV-Bayern RG.-Nr. B2021-160</t>
  </si>
  <si>
    <t>LV-Niedersachsen RG.-Mr. B2021-161</t>
  </si>
  <si>
    <t>Akademie der Künste Sachsen-Anhalt RG.-Nr.00721</t>
  </si>
  <si>
    <t>Anteil Aktion "„Zukunft ist wählbar“ der Brandenburger</t>
  </si>
  <si>
    <t>Gläserne Mobil</t>
  </si>
  <si>
    <t>Veranstaltung 10.09.2021 / Karsruhe Werbematerial</t>
  </si>
  <si>
    <t>Anteil 250 Schreibblöcke</t>
  </si>
  <si>
    <t>Plakate Saarland / 1-2-3 Plakate.de RG.-Nr. de10920648</t>
  </si>
  <si>
    <t>Plakate Saarland / 1-2-3 Plakate.de RG.-Nr. de10920648-02</t>
  </si>
  <si>
    <t>Plakate Saarland Beteiligung LV-BY RG.-Nr. B2021-093</t>
  </si>
  <si>
    <t>Plakate Saarland Beteiligung LV-BaWü RG.-Nr. B2021-094</t>
  </si>
  <si>
    <t>Plakate Saarland Beteiligung LV-Niedersachsen</t>
  </si>
  <si>
    <t>Plakate Saarland Beteiligung LV-BaWü Gutschrift B2021-117</t>
  </si>
  <si>
    <t>Plakate Saarland Beteiligung LV-BaWü RG.-Nr. B2021-118BW</t>
  </si>
  <si>
    <t>Einzahlungen/Abrechnung</t>
  </si>
  <si>
    <t>Spenden</t>
  </si>
  <si>
    <t>Gesamt</t>
  </si>
  <si>
    <t>Beschlüsse</t>
  </si>
  <si>
    <t>Zuschüsse</t>
  </si>
  <si>
    <t>Übertrag EU Wahlkampf-Budget</t>
  </si>
  <si>
    <t>Bundesmittel</t>
  </si>
  <si>
    <t>https://redmine.piratenpartei.de/issues/83433</t>
  </si>
  <si>
    <t>SM-Beschluss</t>
  </si>
  <si>
    <t>https://redmine.piratenpartei.de/issues/89711</t>
  </si>
  <si>
    <t>Einzahlung</t>
  </si>
  <si>
    <t>Ausgegeben</t>
  </si>
  <si>
    <t>Auszahlung</t>
  </si>
  <si>
    <t>Guthaben Bund / Rückzahlung</t>
  </si>
  <si>
    <t>verbraucht</t>
  </si>
  <si>
    <t>Guthaben Länder / Rückzahlung</t>
  </si>
  <si>
    <t>Länder-Ausgleich Budget zur BTW21</t>
  </si>
  <si>
    <t>Guthaben</t>
  </si>
  <si>
    <t>Verrechnungen offener Posten finden in der Buchhaltung statt</t>
  </si>
  <si>
    <t>Europa</t>
  </si>
  <si>
    <t>Zahlungen</t>
  </si>
  <si>
    <t>Bund</t>
  </si>
  <si>
    <t>Geprüft</t>
  </si>
  <si>
    <t>#89711</t>
  </si>
  <si>
    <t>Übertrag</t>
  </si>
  <si>
    <t>soll</t>
  </si>
  <si>
    <t>ist</t>
  </si>
  <si>
    <t>Länder</t>
  </si>
  <si>
    <t>Manuela</t>
  </si>
  <si>
    <t>Langer</t>
  </si>
  <si>
    <t xml:space="preserve">Stefan </t>
  </si>
  <si>
    <t>Franzelius</t>
  </si>
  <si>
    <t>Bundesverband</t>
  </si>
  <si>
    <t xml:space="preserve">Carsten </t>
  </si>
  <si>
    <t>Nyga</t>
  </si>
  <si>
    <t>Baden-Württemberg</t>
  </si>
  <si>
    <t>Martin</t>
  </si>
  <si>
    <t>Matheis</t>
  </si>
  <si>
    <t>Bayern</t>
  </si>
  <si>
    <t>Detlef</t>
  </si>
  <si>
    <t>Netter</t>
  </si>
  <si>
    <t>Berlin</t>
  </si>
  <si>
    <t>Abgeschlossen</t>
  </si>
  <si>
    <t>21:39:00 Uhr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</si>
  <si>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</si>
  <si>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</si>
  <si>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</si>
  <si>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</si>
  <si>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</si>
  <si>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</si>
  <si>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</si>
  <si>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</si>
  <si>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</si>
  <si>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</si>
  <si>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</si>
  <si>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</si>
  <si>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</si>
  <si>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Adobe $Name DEN2021000029831 / Adobe Stock # 16-Credit-Pack</t>
  </si>
  <si>
    <t>Adobe $Name DEN2021000029005 / Adobe Stock # 5-Credit-Pack</t>
  </si>
  <si>
    <t>Kandidatenfotos $Name / Fotostudio Sattler RG.-Nr. 09 2021</t>
  </si>
  <si>
    <t>Auslagen $Name Google-Werbung /Teilzahlung BTW21</t>
  </si>
  <si>
    <t>RK $Name UU sammeln LV-SH</t>
  </si>
  <si>
    <t>RK $Name UU-Sammeln LV-SH</t>
  </si>
  <si>
    <t>RK $Name UU-Sammeln LV-ST</t>
  </si>
  <si>
    <t>$Name, Spende UU-Sammeln</t>
  </si>
  <si>
    <t>RK $Name UU sammeln LV-HH / LV-MV</t>
  </si>
  <si>
    <t>RK $Name UU sammeln Halle</t>
  </si>
  <si>
    <t>RK $Name UU sammeln Nürnberg/Mainz</t>
  </si>
  <si>
    <t>Auslagen $Name Facebook-Werbung UU</t>
  </si>
  <si>
    <t>RK $Name UU sammeln Schwerin 15.07.2021</t>
  </si>
  <si>
    <t>RK $Name UU sammeln Magdeburg 18.07.2021</t>
  </si>
  <si>
    <t>RK $Name UU sammeln Hamburg 12.07.2021</t>
  </si>
  <si>
    <t>RK $Name UU sammeln Halle 11.07.2021</t>
  </si>
  <si>
    <t>RK $Name UU sammeln RLP und HE</t>
  </si>
  <si>
    <t xml:space="preserve">RK $Name UU sammeln RLP </t>
  </si>
  <si>
    <t>RK $Name UU sammeln SH</t>
  </si>
  <si>
    <t>RK $Name UU sammeln Hamburg</t>
  </si>
  <si>
    <t>$Name AS Wahlwerbespot BTW21</t>
  </si>
  <si>
    <t>Auslagen $Name / Material Influencer</t>
  </si>
  <si>
    <t>Beteilung am OTS lt.WK-Koordinator</t>
  </si>
  <si>
    <t>Auslagen $Name</t>
  </si>
  <si>
    <t>Auslagen $Name / Versand WK-Material</t>
  </si>
  <si>
    <t>Werbemittel Einkauf durch $Name</t>
  </si>
  <si>
    <t>$Name RK Interview Hamburg MassengeschmackTV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</si>
</sst>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dd\.mm\.yyyy"/>
    <numFmt numFmtId="166" formatCode="dd\.mm\.yy"/>
    <numFmt numFmtId="167" formatCode="d\.m\.yyyy"/>
  </numFmts>
  <fonts count="15">
    <font>
      <sz val="10"/>
      <color rgb="FF000000"/>
      <name val="Arial"/>
    </font>
    <font>
      <b/>
      <sz val="10"/>
      <color rgb="FFFF000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color rgb="FF000000"/>
      <name val="Calibri"/>
    </font>
    <font>
      <sz val="10"/>
      <name val="Arial"/>
    </font>
    <font>
      <sz val="10"/>
      <name val="Sans-serif"/>
    </font>
    <font>
      <sz val="10"/>
      <name val="Sans-serif"/>
    </font>
    <font>
      <sz val="9"/>
      <name val="Sans-serif"/>
    </font>
    <font>
      <sz val="9"/>
      <color rgb="FF333333"/>
      <name val="Roboto"/>
    </font>
    <font>
      <sz val="9"/>
      <name val="Arial"/>
    </font>
    <font>
      <u/>
      <sz val="10"/>
      <color rgb="FF0000FF"/>
      <name val="Arial"/>
    </font>
    <font>
      <sz val="11"/>
      <color rgb="FFFF0000"/>
      <name val="Calibri"/>
    </font>
    <font>
      <b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CE5CD"/>
        <bgColor rgb="FFFCE5CD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 applyAlignment="1"/>
    <xf numFmtId="164" fontId="2" fillId="0" borderId="0" xfId="0" applyNumberFormat="1" applyFont="1" applyAlignment="1"/>
    <xf numFmtId="164" fontId="2" fillId="0" borderId="0" xfId="0" applyNumberFormat="1" applyFont="1"/>
    <xf numFmtId="164" fontId="2" fillId="0" borderId="2" xfId="0" applyNumberFormat="1" applyFont="1" applyBorder="1"/>
    <xf numFmtId="164" fontId="2" fillId="2" borderId="2" xfId="0" applyNumberFormat="1" applyFont="1" applyFill="1" applyBorder="1"/>
    <xf numFmtId="0" fontId="2" fillId="0" borderId="3" xfId="0" applyFont="1" applyBorder="1"/>
    <xf numFmtId="164" fontId="2" fillId="0" borderId="3" xfId="0" applyNumberFormat="1" applyFont="1" applyBorder="1"/>
    <xf numFmtId="165" fontId="2" fillId="0" borderId="0" xfId="0" applyNumberFormat="1" applyFont="1" applyAlignment="1"/>
    <xf numFmtId="164" fontId="2" fillId="0" borderId="4" xfId="0" applyNumberFormat="1" applyFont="1" applyBorder="1"/>
    <xf numFmtId="10" fontId="2" fillId="0" borderId="0" xfId="0" applyNumberFormat="1" applyFont="1"/>
    <xf numFmtId="0" fontId="3" fillId="0" borderId="0" xfId="0" applyFont="1" applyAlignment="1"/>
    <xf numFmtId="10" fontId="2" fillId="0" borderId="0" xfId="0" applyNumberFormat="1" applyFont="1" applyAlignme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165" fontId="2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165" fontId="4" fillId="0" borderId="0" xfId="0" applyNumberFormat="1" applyFont="1"/>
    <xf numFmtId="164" fontId="2" fillId="0" borderId="0" xfId="0" applyNumberFormat="1" applyFont="1" applyAlignment="1"/>
    <xf numFmtId="165" fontId="4" fillId="0" borderId="0" xfId="0" applyNumberFormat="1" applyFont="1" applyAlignment="1"/>
    <xf numFmtId="164" fontId="2" fillId="0" borderId="0" xfId="0" applyNumberFormat="1" applyFont="1"/>
    <xf numFmtId="165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65" fontId="0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/>
    <xf numFmtId="164" fontId="2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/>
    <xf numFmtId="165" fontId="3" fillId="0" borderId="0" xfId="0" applyNumberFormat="1" applyFont="1" applyAlignment="1"/>
    <xf numFmtId="0" fontId="2" fillId="3" borderId="0" xfId="0" applyFont="1" applyFill="1" applyAlignment="1"/>
    <xf numFmtId="0" fontId="8" fillId="0" borderId="0" xfId="0" applyFont="1" applyAlignment="1"/>
    <xf numFmtId="0" fontId="9" fillId="0" borderId="0" xfId="0" applyFont="1" applyAlignment="1"/>
    <xf numFmtId="0" fontId="10" fillId="4" borderId="0" xfId="0" applyFont="1" applyFill="1" applyAlignment="1"/>
    <xf numFmtId="3" fontId="9" fillId="0" borderId="0" xfId="0" applyNumberFormat="1" applyFont="1" applyAlignment="1"/>
    <xf numFmtId="0" fontId="11" fillId="0" borderId="0" xfId="0" applyFont="1" applyAlignment="1"/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5" borderId="4" xfId="0" applyNumberFormat="1" applyFont="1" applyFill="1" applyBorder="1" applyAlignment="1"/>
    <xf numFmtId="165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left"/>
    </xf>
    <xf numFmtId="164" fontId="2" fillId="3" borderId="0" xfId="0" applyNumberFormat="1" applyFont="1" applyFill="1" applyAlignment="1"/>
    <xf numFmtId="10" fontId="2" fillId="3" borderId="0" xfId="0" applyNumberFormat="1" applyFont="1" applyFill="1" applyAlignment="1"/>
    <xf numFmtId="164" fontId="2" fillId="6" borderId="0" xfId="0" applyNumberFormat="1" applyFont="1" applyFill="1" applyAlignment="1"/>
    <xf numFmtId="164" fontId="2" fillId="7" borderId="0" xfId="0" applyNumberFormat="1" applyFont="1" applyFill="1" applyAlignment="1"/>
    <xf numFmtId="0" fontId="2" fillId="6" borderId="0" xfId="0" applyFont="1" applyFill="1" applyAlignment="1"/>
    <xf numFmtId="0" fontId="2" fillId="7" borderId="0" xfId="0" applyFont="1" applyFill="1" applyAlignment="1"/>
    <xf numFmtId="165" fontId="3" fillId="6" borderId="0" xfId="0" applyNumberFormat="1" applyFont="1" applyFill="1" applyAlignment="1">
      <alignment horizontal="right"/>
    </xf>
    <xf numFmtId="10" fontId="2" fillId="6" borderId="0" xfId="0" applyNumberFormat="1" applyFont="1" applyFill="1" applyAlignment="1"/>
    <xf numFmtId="164" fontId="2" fillId="6" borderId="0" xfId="0" applyNumberFormat="1" applyFont="1" applyFill="1"/>
    <xf numFmtId="0" fontId="3" fillId="3" borderId="0" xfId="0" applyFont="1" applyFill="1" applyAlignment="1"/>
    <xf numFmtId="165" fontId="3" fillId="7" borderId="0" xfId="0" applyNumberFormat="1" applyFont="1" applyFill="1" applyAlignment="1">
      <alignment horizontal="right"/>
    </xf>
    <xf numFmtId="10" fontId="2" fillId="7" borderId="0" xfId="0" applyNumberFormat="1" applyFont="1" applyFill="1" applyAlignment="1"/>
    <xf numFmtId="165" fontId="2" fillId="3" borderId="0" xfId="0" applyNumberFormat="1" applyFont="1" applyFill="1" applyAlignment="1"/>
    <xf numFmtId="0" fontId="2" fillId="6" borderId="0" xfId="0" applyFont="1" applyFill="1"/>
    <xf numFmtId="0" fontId="2" fillId="7" borderId="0" xfId="0" applyFont="1" applyFill="1"/>
    <xf numFmtId="167" fontId="2" fillId="3" borderId="0" xfId="0" applyNumberFormat="1" applyFont="1" applyFill="1" applyAlignment="1"/>
    <xf numFmtId="167" fontId="2" fillId="0" borderId="0" xfId="0" applyNumberFormat="1" applyFont="1" applyAlignment="1"/>
    <xf numFmtId="164" fontId="2" fillId="3" borderId="0" xfId="0" applyNumberFormat="1" applyFont="1" applyFill="1"/>
    <xf numFmtId="164" fontId="2" fillId="3" borderId="0" xfId="0" applyNumberFormat="1" applyFont="1" applyFill="1" applyAlignment="1"/>
    <xf numFmtId="0" fontId="6" fillId="0" borderId="0" xfId="0" applyFont="1" applyAlignment="1"/>
    <xf numFmtId="164" fontId="4" fillId="0" borderId="0" xfId="0" applyNumberFormat="1" applyFont="1" applyAlignment="1"/>
    <xf numFmtId="0" fontId="12" fillId="0" borderId="0" xfId="0" applyFont="1" applyAlignment="1"/>
    <xf numFmtId="2" fontId="2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3" borderId="0" xfId="0" applyFont="1" applyFill="1"/>
    <xf numFmtId="4" fontId="2" fillId="0" borderId="7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 applyAlignment="1"/>
    <xf numFmtId="4" fontId="2" fillId="0" borderId="9" xfId="0" applyNumberFormat="1" applyFont="1" applyBorder="1"/>
    <xf numFmtId="4" fontId="2" fillId="5" borderId="10" xfId="0" applyNumberFormat="1" applyFont="1" applyFill="1" applyBorder="1"/>
    <xf numFmtId="4" fontId="2" fillId="6" borderId="3" xfId="0" applyNumberFormat="1" applyFont="1" applyFill="1" applyBorder="1"/>
    <xf numFmtId="4" fontId="2" fillId="0" borderId="0" xfId="0" applyNumberFormat="1" applyFont="1"/>
    <xf numFmtId="0" fontId="0" fillId="0" borderId="0" xfId="0" applyFont="1" applyAlignment="1"/>
    <xf numFmtId="4" fontId="5" fillId="0" borderId="5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2" fillId="0" borderId="2" xfId="0" applyNumberFormat="1" applyFont="1" applyBorder="1" applyAlignment="1"/>
    <xf numFmtId="4" fontId="2" fillId="0" borderId="8" xfId="0" applyNumberFormat="1" applyFont="1" applyBorder="1"/>
    <xf numFmtId="4" fontId="2" fillId="6" borderId="2" xfId="0" applyNumberFormat="1" applyFont="1" applyFill="1" applyBorder="1"/>
    <xf numFmtId="4" fontId="5" fillId="0" borderId="7" xfId="0" applyNumberFormat="1" applyFont="1" applyBorder="1" applyAlignment="1">
      <alignment horizontal="right"/>
    </xf>
    <xf numFmtId="4" fontId="13" fillId="0" borderId="8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1" fillId="0" borderId="8" xfId="0" applyNumberFormat="1" applyFont="1" applyBorder="1"/>
    <xf numFmtId="4" fontId="5" fillId="0" borderId="8" xfId="0" applyNumberFormat="1" applyFont="1" applyBorder="1" applyAlignment="1">
      <alignment horizontal="right"/>
    </xf>
    <xf numFmtId="0" fontId="14" fillId="5" borderId="0" xfId="0" applyFont="1" applyFill="1" applyAlignment="1"/>
    <xf numFmtId="4" fontId="5" fillId="0" borderId="9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2" fillId="0" borderId="10" xfId="0" applyNumberFormat="1" applyFont="1" applyBorder="1"/>
  </cellXfs>
  <cellStyles count="1">
    <cellStyle name="Standard" xfId="0" builtinId="0"/>
  </cellStyles>
  <dxfs count="2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redmine.piratenpartei.de/issues/89711" TargetMode="External"/><Relationship Id="rId1" Type="http://schemas.openxmlformats.org/officeDocument/2006/relationships/hyperlink" Target="https://redmine.piratenpartei.de/issues/8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6"/>
  <sheetViews>
    <sheetView topLeftCell="A4" workbookViewId="0"/>
  </sheetViews>
  <sheetFormatPr baseColWidth="10" defaultColWidth="12.5703125" defaultRowHeight="15.75" customHeight="1"/>
  <cols>
    <col min="1" max="1" width="38.42578125" customWidth="1"/>
  </cols>
  <sheetData>
    <row r="1" spans="1:10" ht="15.75" customHeight="1">
      <c r="A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3"/>
    </row>
    <row r="2" spans="1:10" ht="15.75" customHeight="1">
      <c r="C2" s="5" t="s">
        <v>6</v>
      </c>
      <c r="G2" s="6"/>
    </row>
    <row r="3" spans="1:10" ht="15.75" customHeight="1">
      <c r="A3" s="3" t="s">
        <v>7</v>
      </c>
      <c r="C3" s="7">
        <v>20000</v>
      </c>
      <c r="D3" s="8">
        <f>SUM(Design!C2)</f>
        <v>20000</v>
      </c>
      <c r="E3" s="8">
        <f>SUM(Design!D2)</f>
        <v>0</v>
      </c>
      <c r="F3" s="8">
        <f>SUM(Design!E2)</f>
        <v>1310.67</v>
      </c>
      <c r="G3" s="7">
        <f>SUM(Design!F2)</f>
        <v>18689.330000000002</v>
      </c>
      <c r="H3" s="9"/>
      <c r="I3" s="9"/>
      <c r="J3" s="9"/>
    </row>
    <row r="4" spans="1:10" ht="15.75" customHeight="1">
      <c r="A4" s="3" t="s">
        <v>8</v>
      </c>
      <c r="C4" s="7">
        <v>12000</v>
      </c>
      <c r="D4" s="8">
        <f>SUM(Fotografie!C2)</f>
        <v>12000</v>
      </c>
      <c r="E4" s="9">
        <f>SUM(Fotografie!D2)</f>
        <v>0</v>
      </c>
      <c r="F4" s="9">
        <f>SUM(Fotografie!E2)</f>
        <v>9181</v>
      </c>
      <c r="G4" s="10">
        <f>SUM(Fotografie!F2)</f>
        <v>2819</v>
      </c>
      <c r="H4" s="9"/>
      <c r="I4" s="9"/>
      <c r="J4" s="9"/>
    </row>
    <row r="5" spans="1:10" ht="15.75" customHeight="1">
      <c r="A5" s="3" t="s">
        <v>9</v>
      </c>
      <c r="C5" s="7">
        <v>32500</v>
      </c>
      <c r="D5" s="8">
        <f>SUM('Online-Werbung'!C2)</f>
        <v>0</v>
      </c>
      <c r="E5" s="9">
        <f>SUM('Online-Werbung'!D2)</f>
        <v>0</v>
      </c>
      <c r="F5" s="9">
        <f>SUM('Online-Werbung'!E2)</f>
        <v>12912.03</v>
      </c>
      <c r="G5" s="11">
        <f>SUM('Online-Werbung'!F2)</f>
        <v>-12912.03</v>
      </c>
      <c r="H5" s="9"/>
      <c r="I5" s="9"/>
      <c r="J5" s="9"/>
    </row>
    <row r="6" spans="1:10" ht="15.75" customHeight="1">
      <c r="A6" s="3" t="s">
        <v>10</v>
      </c>
      <c r="C6" s="10"/>
      <c r="D6" s="8">
        <f>SUM('UU-Sammeln'!C2)</f>
        <v>7500</v>
      </c>
      <c r="E6" s="9">
        <f>SUM('UU-Sammeln'!D2)</f>
        <v>0</v>
      </c>
      <c r="F6" s="9">
        <f>SUM('UU-Sammeln'!E2)</f>
        <v>8170.47</v>
      </c>
      <c r="G6" s="10">
        <f>SUM('UU-Sammeln'!F2)</f>
        <v>-670.47000000000025</v>
      </c>
      <c r="H6" s="9"/>
      <c r="I6" s="9"/>
      <c r="J6" s="9"/>
    </row>
    <row r="7" spans="1:10" ht="15.75" customHeight="1">
      <c r="A7" s="3" t="s">
        <v>11</v>
      </c>
      <c r="C7" s="10"/>
      <c r="D7" s="8">
        <f>SUM('Wahlkampf selbst'!C2)</f>
        <v>25000</v>
      </c>
      <c r="E7" s="9">
        <f>SUM('Wahlkampf selbst'!D2)</f>
        <v>0</v>
      </c>
      <c r="F7" s="9">
        <f>SUM('Wahlkampf selbst'!E2)</f>
        <v>0</v>
      </c>
      <c r="G7" s="10">
        <f>SUM('Wahlkampf selbst'!F2)</f>
        <v>25000</v>
      </c>
      <c r="H7" s="9"/>
      <c r="I7" s="9"/>
      <c r="J7" s="9"/>
    </row>
    <row r="8" spans="1:10" ht="15.75" customHeight="1">
      <c r="A8" s="3" t="s">
        <v>12</v>
      </c>
      <c r="C8" s="7">
        <v>8500</v>
      </c>
      <c r="D8" s="8">
        <v>0</v>
      </c>
      <c r="E8" s="8">
        <v>0</v>
      </c>
      <c r="F8" s="8">
        <v>0</v>
      </c>
      <c r="G8" s="7">
        <v>0</v>
      </c>
      <c r="H8" s="9"/>
      <c r="I8" s="9"/>
      <c r="J8" s="9"/>
    </row>
    <row r="9" spans="1:10" ht="15.75" customHeight="1">
      <c r="A9" s="3" t="s">
        <v>13</v>
      </c>
      <c r="C9" s="10"/>
      <c r="D9" s="8">
        <f>SUM('RadioVideo-Spot  WK-Song'!C2)</f>
        <v>8500</v>
      </c>
      <c r="E9" s="9">
        <f>SUM('RadioVideo-Spot  WK-Song'!D2)</f>
        <v>0</v>
      </c>
      <c r="F9" s="9">
        <f>SUM('RadioVideo-Spot  WK-Song'!E2)</f>
        <v>506.04</v>
      </c>
      <c r="G9" s="10">
        <f>SUM('RadioVideo-Spot  WK-Song'!F2)</f>
        <v>7993.96</v>
      </c>
      <c r="H9" s="9"/>
      <c r="I9" s="9"/>
      <c r="J9" s="9"/>
    </row>
    <row r="10" spans="1:10" ht="15.75" customHeight="1">
      <c r="A10" s="3" t="s">
        <v>14</v>
      </c>
      <c r="C10" s="7">
        <v>2500</v>
      </c>
      <c r="D10" s="9">
        <f>SUM('Influencer-Marketing'!C2)</f>
        <v>2500</v>
      </c>
      <c r="E10" s="9">
        <f>SUM('Influencer-Marketing'!D2)</f>
        <v>0</v>
      </c>
      <c r="F10" s="9">
        <f>SUM('Influencer-Marketing'!E2)</f>
        <v>1156.97</v>
      </c>
      <c r="G10" s="10">
        <f>SUM('Influencer-Marketing'!F2)</f>
        <v>1343.03</v>
      </c>
      <c r="H10" s="9"/>
      <c r="I10" s="9"/>
      <c r="J10" s="9"/>
    </row>
    <row r="11" spans="1:10" ht="15.75" customHeight="1">
      <c r="A11" s="3" t="s">
        <v>15</v>
      </c>
      <c r="C11" s="7">
        <v>4500</v>
      </c>
      <c r="D11" s="9">
        <f>SUM(LogistikSonstiges!C2)</f>
        <v>4500</v>
      </c>
      <c r="E11" s="9">
        <f>SUM(LogistikSonstiges!D2)</f>
        <v>0</v>
      </c>
      <c r="F11" s="9">
        <f>SUM(LogistikSonstiges!E2)</f>
        <v>810.76</v>
      </c>
      <c r="G11" s="10">
        <f>SUM(LogistikSonstiges!F2)</f>
        <v>3689.24</v>
      </c>
      <c r="H11" s="9"/>
      <c r="I11" s="9"/>
      <c r="J11" s="9"/>
    </row>
    <row r="12" spans="1:10" ht="15.75" customHeight="1">
      <c r="A12" s="3" t="s">
        <v>16</v>
      </c>
      <c r="C12" s="7">
        <v>30000</v>
      </c>
      <c r="D12" s="9">
        <f>SUM(Materialeinkauf!C2)</f>
        <v>30000</v>
      </c>
      <c r="E12" s="9">
        <f>SUM(Materialeinkauf!D2)</f>
        <v>12464.54</v>
      </c>
      <c r="F12" s="9">
        <f>SUM(Materialeinkauf!E2)</f>
        <v>47206.64</v>
      </c>
      <c r="G12" s="10">
        <f>SUM(Materialeinkauf!F2)</f>
        <v>-29671.18</v>
      </c>
      <c r="H12" s="9"/>
      <c r="I12" s="9"/>
      <c r="J12" s="9"/>
    </row>
    <row r="13" spans="1:10" ht="15.75" customHeight="1">
      <c r="A13" s="3" t="s">
        <v>17</v>
      </c>
      <c r="C13" s="7">
        <v>5000</v>
      </c>
      <c r="D13" s="9">
        <f>SUM(Veranstaltungen!C2)</f>
        <v>5000</v>
      </c>
      <c r="E13" s="9">
        <f>SUM(Veranstaltungen!D2)</f>
        <v>0</v>
      </c>
      <c r="F13" s="9">
        <f>SUM(Veranstaltungen!E2)</f>
        <v>6222.28</v>
      </c>
      <c r="G13" s="11">
        <f>SUM(Veranstaltungen!F2)</f>
        <v>-1222.2799999999997</v>
      </c>
      <c r="H13" s="9"/>
      <c r="I13" s="9"/>
      <c r="J13" s="9"/>
    </row>
    <row r="14" spans="1:10" ht="15.75" customHeight="1">
      <c r="A14" s="3" t="s">
        <v>18</v>
      </c>
      <c r="C14" s="7">
        <v>5000</v>
      </c>
      <c r="D14" s="9">
        <f>SUM(Porto!C2)</f>
        <v>5000</v>
      </c>
      <c r="E14" s="9">
        <f>SUM(Porto!D2)</f>
        <v>0</v>
      </c>
      <c r="F14" s="9">
        <f>SUM(Porto!E2)</f>
        <v>0</v>
      </c>
      <c r="G14" s="10">
        <f>SUM(Porto!F2)</f>
        <v>5000</v>
      </c>
      <c r="H14" s="9"/>
      <c r="I14" s="9"/>
      <c r="J14" s="9"/>
    </row>
    <row r="15" spans="1:10" ht="15.75" customHeight="1">
      <c r="A15" s="3" t="s">
        <v>19</v>
      </c>
      <c r="C15" s="7">
        <v>7000</v>
      </c>
      <c r="D15" s="9">
        <f>SUM(Reisekosten!C2)</f>
        <v>7000</v>
      </c>
      <c r="E15" s="9">
        <f>SUM(Reisekosten!D2)</f>
        <v>0</v>
      </c>
      <c r="F15" s="9">
        <f>SUM(Reisekosten!E2)</f>
        <v>158.69999999999999</v>
      </c>
      <c r="G15" s="10">
        <f>SUM(Reisekosten!F2)</f>
        <v>6841.3</v>
      </c>
      <c r="H15" s="9"/>
      <c r="I15" s="9"/>
      <c r="J15" s="9"/>
    </row>
    <row r="16" spans="1:10" ht="15.75" customHeight="1">
      <c r="A16" s="3" t="s">
        <v>20</v>
      </c>
      <c r="C16" s="7">
        <v>15000</v>
      </c>
      <c r="D16" s="9">
        <f>SUM(Plakatierung!C2)</f>
        <v>15000</v>
      </c>
      <c r="E16" s="9">
        <f>SUM(Plakatierung!D2)</f>
        <v>0</v>
      </c>
      <c r="F16" s="9">
        <f>SUM(Plakatierung!E2)</f>
        <v>0</v>
      </c>
      <c r="G16" s="10">
        <f>SUM(Plakatierung!F2)</f>
        <v>15000</v>
      </c>
      <c r="H16" s="9"/>
      <c r="I16" s="9"/>
      <c r="J16" s="9"/>
    </row>
    <row r="17" spans="1:10" ht="15.75" customHeight="1">
      <c r="A17" s="3" t="s">
        <v>21</v>
      </c>
      <c r="C17" s="7">
        <v>10000</v>
      </c>
      <c r="D17" s="9">
        <f>SUM('Unterstützung LVs'!C2)</f>
        <v>10000</v>
      </c>
      <c r="E17" s="9">
        <f>SUM('Unterstützung LVs'!D2)</f>
        <v>0</v>
      </c>
      <c r="F17" s="9">
        <f>SUM('Unterstützung LVs'!E2)</f>
        <v>4000.0000000000009</v>
      </c>
      <c r="G17" s="10">
        <f>SUM('Unterstützung LVs'!F2)</f>
        <v>5999.9999999999991</v>
      </c>
      <c r="H17" s="9"/>
      <c r="I17" s="9"/>
      <c r="J17" s="9"/>
    </row>
    <row r="18" spans="1:10" ht="15.75" customHeight="1">
      <c r="C18" s="10"/>
      <c r="D18" s="9"/>
      <c r="E18" s="9"/>
      <c r="F18" s="9"/>
      <c r="G18" s="10"/>
      <c r="H18" s="9"/>
      <c r="I18" s="9"/>
      <c r="J18" s="9"/>
    </row>
    <row r="19" spans="1:10" ht="15.75" customHeight="1">
      <c r="A19" s="3" t="s">
        <v>22</v>
      </c>
      <c r="C19" s="10">
        <f t="shared" ref="C19:G19" si="0">SUM(C3:C17)</f>
        <v>152000</v>
      </c>
      <c r="D19" s="9">
        <f t="shared" si="0"/>
        <v>152000</v>
      </c>
      <c r="E19" s="9">
        <f t="shared" si="0"/>
        <v>12464.54</v>
      </c>
      <c r="F19" s="9">
        <f t="shared" si="0"/>
        <v>91635.56</v>
      </c>
      <c r="G19" s="10">
        <f t="shared" si="0"/>
        <v>47899.899999999994</v>
      </c>
      <c r="H19" s="9"/>
      <c r="I19" s="9"/>
      <c r="J19" s="9"/>
    </row>
    <row r="20" spans="1:10" ht="15.75" customHeight="1">
      <c r="A20" s="3" t="s">
        <v>23</v>
      </c>
      <c r="C20" s="12"/>
      <c r="D20" s="9">
        <f t="shared" ref="D20:G20" si="1">$D$24-D19</f>
        <v>2000</v>
      </c>
      <c r="E20" s="9">
        <f t="shared" si="1"/>
        <v>141535.46</v>
      </c>
      <c r="F20" s="9">
        <f t="shared" si="1"/>
        <v>62364.44</v>
      </c>
      <c r="G20" s="13">
        <f t="shared" si="1"/>
        <v>106100.1</v>
      </c>
    </row>
    <row r="24" spans="1:10" ht="12.75">
      <c r="A24" s="3" t="s">
        <v>24</v>
      </c>
      <c r="B24" s="14">
        <v>44256</v>
      </c>
      <c r="C24" s="14"/>
      <c r="D24" s="8">
        <f>SUM(Einzahlungen!C3)</f>
        <v>154000</v>
      </c>
      <c r="E24" s="9"/>
      <c r="F24" s="9"/>
      <c r="G24" s="9"/>
      <c r="H24" s="9"/>
      <c r="I24" s="9"/>
    </row>
    <row r="25" spans="1:10" ht="12.75">
      <c r="A25" s="3" t="s">
        <v>25</v>
      </c>
      <c r="D25" s="15">
        <f>D24-F19</f>
        <v>62364.44</v>
      </c>
    </row>
    <row r="26" spans="1:10" ht="12.75">
      <c r="A26" s="3" t="s">
        <v>26</v>
      </c>
      <c r="D26" s="9">
        <f>SUM(D24-D25)-F12</f>
        <v>44428.92</v>
      </c>
      <c r="E26" s="16">
        <f>SUM(D26/D24)</f>
        <v>0.28849948051948049</v>
      </c>
    </row>
  </sheetData>
  <conditionalFormatting sqref="G3:G8">
    <cfRule type="cellIs" dxfId="1" priority="1" operator="lessThan">
      <formula>0</formula>
    </cfRule>
  </conditionalFormatting>
  <conditionalFormatting sqref="C19:G19">
    <cfRule type="cellIs" dxfId="0" priority="2" operator="greaterThan">
      <formula>"C22"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H1002"/>
  <sheetViews>
    <sheetView workbookViewId="0">
      <pane ySplit="4" topLeftCell="A26" activePane="bottomLeft" state="frozen"/>
      <selection pane="bottomLeft" activeCell="B6" sqref="B6"/>
    </sheetView>
  </sheetViews>
  <sheetFormatPr baseColWidth="10" defaultColWidth="12.5703125" defaultRowHeight="15.75" customHeight="1"/>
  <cols>
    <col min="2" max="2" width="57.140625" customWidth="1"/>
    <col min="7" max="7" width="12" customWidth="1"/>
    <col min="8" max="8" width="10.140625" customWidth="1"/>
    <col min="9" max="9" width="9.5703125" customWidth="1"/>
    <col min="10" max="10" width="7.42578125" customWidth="1"/>
    <col min="11" max="11" width="9.5703125" customWidth="1"/>
    <col min="12" max="12" width="9.7109375" customWidth="1"/>
    <col min="13" max="13" width="7.42578125" customWidth="1"/>
    <col min="14" max="14" width="3" customWidth="1"/>
    <col min="15" max="15" width="40.140625" customWidth="1"/>
  </cols>
  <sheetData>
    <row r="1" spans="1:34" ht="15.75" customHeight="1">
      <c r="A1" s="19"/>
      <c r="C1" s="3" t="s">
        <v>27</v>
      </c>
      <c r="D1" s="3" t="s">
        <v>3</v>
      </c>
      <c r="E1" s="3" t="s">
        <v>4</v>
      </c>
      <c r="F1" s="3" t="s">
        <v>5</v>
      </c>
    </row>
    <row r="2" spans="1:34" ht="15.75" customHeight="1">
      <c r="A2" s="14"/>
      <c r="C2" s="8">
        <v>30000</v>
      </c>
      <c r="D2" s="9">
        <f>SUM(E8+K8+H8)-(F8+I8+L8)</f>
        <v>12464.54</v>
      </c>
      <c r="E2" s="9">
        <f>SUM(E9:E12)</f>
        <v>47206.64</v>
      </c>
      <c r="F2" s="9">
        <f>C2-SUM(D2:E2)</f>
        <v>-29671.18</v>
      </c>
    </row>
    <row r="3" spans="1:34" ht="15.75" customHeight="1">
      <c r="A3" s="14"/>
    </row>
    <row r="4" spans="1:34" ht="15.75" customHeight="1">
      <c r="A4" s="14"/>
      <c r="B4" s="3"/>
      <c r="C4" s="3"/>
      <c r="D4" s="3"/>
      <c r="E4" s="3"/>
    </row>
    <row r="5" spans="1:34" ht="15.75" customHeight="1">
      <c r="A5" s="48" t="s">
        <v>28</v>
      </c>
      <c r="B5" s="21" t="s">
        <v>29</v>
      </c>
      <c r="C5" s="21" t="s">
        <v>95</v>
      </c>
      <c r="D5" s="21" t="s">
        <v>96</v>
      </c>
      <c r="E5" s="21" t="s">
        <v>97</v>
      </c>
      <c r="F5" s="21" t="s">
        <v>32</v>
      </c>
      <c r="G5" s="21" t="s">
        <v>98</v>
      </c>
      <c r="H5" s="21" t="s">
        <v>96</v>
      </c>
      <c r="I5" s="21" t="s">
        <v>4</v>
      </c>
      <c r="J5" s="21" t="s">
        <v>99</v>
      </c>
      <c r="K5" s="21" t="s">
        <v>96</v>
      </c>
      <c r="L5" s="21" t="s">
        <v>4</v>
      </c>
      <c r="M5" s="21" t="s">
        <v>99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15.75" customHeight="1">
      <c r="A6" s="49"/>
      <c r="B6" s="50"/>
      <c r="C6" s="51"/>
      <c r="D6" s="21" t="s">
        <v>100</v>
      </c>
      <c r="E6" s="52"/>
      <c r="F6" s="51"/>
      <c r="G6" s="21"/>
      <c r="H6" s="21" t="s">
        <v>100</v>
      </c>
      <c r="I6" s="21"/>
      <c r="J6" s="21"/>
      <c r="K6" s="21" t="s">
        <v>100</v>
      </c>
      <c r="L6" s="21"/>
      <c r="M6" s="21"/>
      <c r="N6" s="21"/>
      <c r="O6" s="21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15.75" customHeight="1">
      <c r="A7" s="22"/>
      <c r="B7" s="30"/>
      <c r="C7" s="8"/>
      <c r="D7" s="18"/>
      <c r="E7" s="53">
        <f>SUM(E8-E9)</f>
        <v>-0.79000000000087311</v>
      </c>
      <c r="F7" s="8"/>
      <c r="G7" s="3"/>
      <c r="H7" s="53">
        <f>SUM(H8-H10)</f>
        <v>0</v>
      </c>
      <c r="I7" s="8"/>
      <c r="J7" s="8"/>
      <c r="K7" s="53">
        <f>SUM(K8-K12)</f>
        <v>0</v>
      </c>
      <c r="L7" s="8"/>
      <c r="M7" s="3"/>
      <c r="N7" s="3"/>
      <c r="O7" s="3"/>
    </row>
    <row r="8" spans="1:34" ht="15.75" customHeight="1">
      <c r="A8" s="54"/>
      <c r="B8" s="55"/>
      <c r="C8" s="56">
        <f>SUM(C9:C39)</f>
        <v>47206.64</v>
      </c>
      <c r="D8" s="57"/>
      <c r="E8" s="56">
        <f t="shared" ref="E8:F8" si="0">SUM(E13:E41)</f>
        <v>44588.51</v>
      </c>
      <c r="F8" s="56">
        <f t="shared" si="0"/>
        <v>32125.07</v>
      </c>
      <c r="G8" s="56">
        <f t="shared" ref="G8:G9" si="1">SUM(E8-F8)</f>
        <v>12463.440000000002</v>
      </c>
      <c r="H8" s="58">
        <f t="shared" ref="H8:I8" si="2">SUM(H11:H39)</f>
        <v>356.13</v>
      </c>
      <c r="I8" s="58">
        <f t="shared" si="2"/>
        <v>356.13</v>
      </c>
      <c r="J8" s="58">
        <f>SUM(H8-I8)</f>
        <v>0</v>
      </c>
      <c r="K8" s="59">
        <v>1190.21</v>
      </c>
      <c r="L8" s="59">
        <f>SUM(L14:L39)</f>
        <v>1189.1099999999999</v>
      </c>
      <c r="M8" s="59">
        <f>SUM(K8-L8)</f>
        <v>1.1000000000001364</v>
      </c>
      <c r="N8" s="42"/>
      <c r="O8" s="42"/>
    </row>
    <row r="9" spans="1:34" ht="15.75" customHeight="1">
      <c r="A9" s="54">
        <v>44400</v>
      </c>
      <c r="B9" s="55" t="s">
        <v>101</v>
      </c>
      <c r="C9" s="56">
        <v>44589.3</v>
      </c>
      <c r="D9" s="57">
        <v>1</v>
      </c>
      <c r="E9" s="56">
        <v>44589.3</v>
      </c>
      <c r="F9" s="56">
        <v>44589.3</v>
      </c>
      <c r="G9" s="56">
        <f t="shared" si="1"/>
        <v>0</v>
      </c>
      <c r="H9" s="60"/>
      <c r="I9" s="60"/>
      <c r="J9" s="58"/>
      <c r="K9" s="61"/>
      <c r="L9" s="61"/>
      <c r="M9" s="61"/>
      <c r="N9" s="42"/>
      <c r="O9" s="42" t="s">
        <v>102</v>
      </c>
    </row>
    <row r="10" spans="1:34" ht="15.75" customHeight="1">
      <c r="A10" s="62">
        <v>44402</v>
      </c>
      <c r="B10" s="60" t="s">
        <v>103</v>
      </c>
      <c r="C10" s="58">
        <v>356.13</v>
      </c>
      <c r="D10" s="63">
        <v>1</v>
      </c>
      <c r="E10" s="64">
        <f>C10*D10-F10</f>
        <v>356.13</v>
      </c>
      <c r="F10" s="58"/>
      <c r="G10" s="58"/>
      <c r="H10" s="58">
        <v>356.13</v>
      </c>
      <c r="I10" s="58">
        <v>356.13</v>
      </c>
      <c r="J10" s="58">
        <f>SUM(H10-I10)</f>
        <v>0</v>
      </c>
      <c r="K10" s="59"/>
      <c r="L10" s="59"/>
      <c r="M10" s="61"/>
      <c r="N10" s="60"/>
      <c r="O10" s="60" t="s">
        <v>104</v>
      </c>
    </row>
    <row r="11" spans="1:34" ht="15.75" customHeight="1">
      <c r="A11" s="54">
        <v>44404</v>
      </c>
      <c r="B11" s="65" t="s">
        <v>105</v>
      </c>
      <c r="C11" s="56">
        <v>1071</v>
      </c>
      <c r="D11" s="57">
        <v>1</v>
      </c>
      <c r="E11" s="56">
        <v>1071</v>
      </c>
      <c r="F11" s="56">
        <v>1071</v>
      </c>
      <c r="G11" s="56">
        <f>SUM(E11-F11)</f>
        <v>0</v>
      </c>
      <c r="H11" s="60"/>
      <c r="I11" s="60"/>
      <c r="J11" s="60"/>
      <c r="K11" s="61"/>
      <c r="L11" s="61"/>
      <c r="M11" s="61"/>
      <c r="N11" s="42"/>
      <c r="O11" s="42" t="s">
        <v>102</v>
      </c>
    </row>
    <row r="12" spans="1:34" ht="15.75" customHeight="1">
      <c r="A12" s="66">
        <v>44419</v>
      </c>
      <c r="B12" s="61" t="s">
        <v>106</v>
      </c>
      <c r="C12" s="59">
        <v>1190.21</v>
      </c>
      <c r="D12" s="67">
        <v>1</v>
      </c>
      <c r="E12" s="59">
        <v>1190.21</v>
      </c>
      <c r="F12" s="59">
        <v>1190.21</v>
      </c>
      <c r="G12" s="61"/>
      <c r="H12" s="60"/>
      <c r="I12" s="60"/>
      <c r="J12" s="60"/>
      <c r="K12" s="59">
        <v>1190.21</v>
      </c>
      <c r="L12" s="59">
        <v>1190.21</v>
      </c>
      <c r="M12" s="59">
        <f>SUM(K12-L12)</f>
        <v>0</v>
      </c>
      <c r="N12" s="61"/>
      <c r="O12" s="61" t="s">
        <v>102</v>
      </c>
    </row>
    <row r="13" spans="1:34" ht="15.75" customHeight="1">
      <c r="A13" s="68">
        <v>44421</v>
      </c>
      <c r="B13" s="42" t="s">
        <v>107</v>
      </c>
      <c r="C13" s="56"/>
      <c r="D13" s="57">
        <v>1</v>
      </c>
      <c r="E13" s="56">
        <v>7929.67</v>
      </c>
      <c r="F13" s="56">
        <v>7929.67</v>
      </c>
      <c r="G13" s="56">
        <f t="shared" ref="G13:G27" si="3">SUM(E13-F13)</f>
        <v>0</v>
      </c>
      <c r="H13" s="69"/>
      <c r="I13" s="69"/>
      <c r="J13" s="69"/>
      <c r="K13" s="70"/>
      <c r="L13" s="70"/>
      <c r="M13" s="70"/>
    </row>
    <row r="14" spans="1:34" ht="15.75" customHeight="1">
      <c r="A14" s="68">
        <v>44421</v>
      </c>
      <c r="B14" s="42" t="s">
        <v>108</v>
      </c>
      <c r="C14" s="56"/>
      <c r="D14" s="57">
        <v>1</v>
      </c>
      <c r="E14" s="56">
        <v>1715.31</v>
      </c>
      <c r="F14" s="56">
        <v>1715.31</v>
      </c>
      <c r="G14" s="56">
        <f t="shared" si="3"/>
        <v>0</v>
      </c>
      <c r="H14" s="69"/>
      <c r="I14" s="69"/>
      <c r="J14" s="69"/>
      <c r="K14" s="70"/>
      <c r="L14" s="70"/>
      <c r="M14" s="70"/>
    </row>
    <row r="15" spans="1:34" ht="15.75" customHeight="1">
      <c r="A15" s="68">
        <v>44421</v>
      </c>
      <c r="B15" s="42" t="s">
        <v>109</v>
      </c>
      <c r="C15" s="56"/>
      <c r="D15" s="57">
        <v>1</v>
      </c>
      <c r="E15" s="56">
        <v>273.95999999999998</v>
      </c>
      <c r="F15" s="56">
        <v>0</v>
      </c>
      <c r="G15" s="56">
        <f t="shared" si="3"/>
        <v>273.95999999999998</v>
      </c>
      <c r="H15" s="69"/>
      <c r="I15" s="69"/>
      <c r="J15" s="69"/>
      <c r="K15" s="70"/>
      <c r="L15" s="70"/>
      <c r="M15" s="70"/>
    </row>
    <row r="16" spans="1:34" ht="15.75" customHeight="1">
      <c r="A16" s="68">
        <v>44421</v>
      </c>
      <c r="B16" s="42" t="s">
        <v>110</v>
      </c>
      <c r="C16" s="56"/>
      <c r="D16" s="57">
        <v>1</v>
      </c>
      <c r="E16" s="56">
        <v>456.6</v>
      </c>
      <c r="F16" s="56">
        <v>456.6</v>
      </c>
      <c r="G16" s="56">
        <f t="shared" si="3"/>
        <v>0</v>
      </c>
      <c r="H16" s="69"/>
      <c r="I16" s="69"/>
      <c r="J16" s="69"/>
      <c r="K16" s="70"/>
      <c r="L16" s="70"/>
      <c r="M16" s="70"/>
    </row>
    <row r="17" spans="1:15" ht="15.75" customHeight="1">
      <c r="A17" s="68">
        <v>44421</v>
      </c>
      <c r="B17" s="42" t="s">
        <v>111</v>
      </c>
      <c r="C17" s="56"/>
      <c r="D17" s="57">
        <v>1</v>
      </c>
      <c r="E17" s="56">
        <v>1095.8499999999999</v>
      </c>
      <c r="F17" s="56">
        <v>1095.8499999999999</v>
      </c>
      <c r="G17" s="56">
        <f t="shared" si="3"/>
        <v>0</v>
      </c>
      <c r="H17" s="69"/>
      <c r="I17" s="69"/>
      <c r="J17" s="69"/>
      <c r="K17" s="70"/>
      <c r="L17" s="70"/>
      <c r="M17" s="70"/>
    </row>
    <row r="18" spans="1:15" ht="15.75" customHeight="1">
      <c r="A18" s="68">
        <v>44421</v>
      </c>
      <c r="B18" s="42" t="s">
        <v>112</v>
      </c>
      <c r="C18" s="56"/>
      <c r="D18" s="57">
        <v>1</v>
      </c>
      <c r="E18" s="56">
        <v>237.43</v>
      </c>
      <c r="F18" s="56">
        <v>0</v>
      </c>
      <c r="G18" s="56">
        <f t="shared" si="3"/>
        <v>237.43</v>
      </c>
      <c r="H18" s="69"/>
      <c r="I18" s="69"/>
      <c r="J18" s="69"/>
      <c r="K18" s="70"/>
      <c r="L18" s="70"/>
      <c r="M18" s="70"/>
    </row>
    <row r="19" spans="1:15" ht="15.75" customHeight="1">
      <c r="A19" s="68">
        <v>44421</v>
      </c>
      <c r="B19" s="42" t="s">
        <v>113</v>
      </c>
      <c r="C19" s="56"/>
      <c r="D19" s="57">
        <v>1</v>
      </c>
      <c r="E19" s="56">
        <v>532.70000000000005</v>
      </c>
      <c r="F19" s="56">
        <v>532.70000000000005</v>
      </c>
      <c r="G19" s="56">
        <f t="shared" si="3"/>
        <v>0</v>
      </c>
      <c r="H19" s="60"/>
      <c r="I19" s="60"/>
      <c r="J19" s="60"/>
      <c r="K19" s="61"/>
      <c r="L19" s="61"/>
      <c r="M19" s="61"/>
      <c r="N19" s="42"/>
      <c r="O19" s="42" t="s">
        <v>114</v>
      </c>
    </row>
    <row r="20" spans="1:15" ht="15.75" customHeight="1">
      <c r="A20" s="68">
        <v>44421</v>
      </c>
      <c r="B20" s="42" t="s">
        <v>115</v>
      </c>
      <c r="C20" s="56"/>
      <c r="D20" s="57">
        <v>1</v>
      </c>
      <c r="E20" s="56">
        <v>152.19999999999999</v>
      </c>
      <c r="F20" s="56">
        <v>0</v>
      </c>
      <c r="G20" s="56">
        <f t="shared" si="3"/>
        <v>152.19999999999999</v>
      </c>
      <c r="H20" s="69"/>
      <c r="I20" s="69"/>
      <c r="J20" s="69"/>
      <c r="K20" s="70"/>
      <c r="L20" s="70"/>
      <c r="M20" s="70"/>
    </row>
    <row r="21" spans="1:15" ht="15.75" customHeight="1">
      <c r="A21" s="68">
        <v>44421</v>
      </c>
      <c r="B21" s="42" t="s">
        <v>116</v>
      </c>
      <c r="C21" s="56"/>
      <c r="D21" s="57">
        <v>1</v>
      </c>
      <c r="E21" s="56">
        <v>1369.81</v>
      </c>
      <c r="F21" s="56">
        <v>0</v>
      </c>
      <c r="G21" s="56">
        <f t="shared" si="3"/>
        <v>1369.81</v>
      </c>
      <c r="H21" s="69"/>
      <c r="I21" s="69"/>
      <c r="J21" s="69"/>
      <c r="K21" s="70"/>
      <c r="L21" s="70"/>
      <c r="M21" s="70"/>
    </row>
    <row r="22" spans="1:15" ht="15.75" customHeight="1">
      <c r="A22" s="68">
        <v>44421</v>
      </c>
      <c r="B22" s="42" t="s">
        <v>117</v>
      </c>
      <c r="C22" s="56"/>
      <c r="D22" s="57">
        <v>1</v>
      </c>
      <c r="E22" s="56">
        <v>2739.62</v>
      </c>
      <c r="F22" s="56">
        <v>0</v>
      </c>
      <c r="G22" s="56">
        <f t="shared" si="3"/>
        <v>2739.62</v>
      </c>
      <c r="H22" s="69"/>
      <c r="I22" s="69"/>
      <c r="J22" s="69"/>
      <c r="K22" s="70"/>
      <c r="L22" s="70"/>
      <c r="M22" s="70"/>
    </row>
    <row r="23" spans="1:15" ht="15.75" customHeight="1">
      <c r="A23" s="68">
        <v>44421</v>
      </c>
      <c r="B23" s="42" t="s">
        <v>118</v>
      </c>
      <c r="C23" s="56"/>
      <c r="D23" s="57">
        <v>1</v>
      </c>
      <c r="E23" s="56">
        <v>9132.06</v>
      </c>
      <c r="F23" s="56">
        <v>9132.06</v>
      </c>
      <c r="G23" s="56">
        <f t="shared" si="3"/>
        <v>0</v>
      </c>
      <c r="H23" s="69"/>
      <c r="I23" s="69"/>
      <c r="J23" s="69"/>
      <c r="K23" s="70"/>
      <c r="L23" s="70"/>
      <c r="M23" s="70"/>
    </row>
    <row r="24" spans="1:15" ht="15.75" customHeight="1">
      <c r="A24" s="68">
        <v>44421</v>
      </c>
      <c r="B24" s="42" t="s">
        <v>119</v>
      </c>
      <c r="C24" s="56"/>
      <c r="D24" s="57">
        <v>1</v>
      </c>
      <c r="E24" s="56">
        <v>6392.44</v>
      </c>
      <c r="F24" s="56">
        <v>6392.44</v>
      </c>
      <c r="G24" s="56">
        <f t="shared" si="3"/>
        <v>0</v>
      </c>
      <c r="H24" s="60"/>
      <c r="I24" s="60"/>
      <c r="J24" s="60"/>
      <c r="K24" s="61"/>
      <c r="L24" s="61"/>
      <c r="M24" s="61"/>
      <c r="N24" s="42"/>
      <c r="O24" s="42" t="s">
        <v>120</v>
      </c>
    </row>
    <row r="25" spans="1:15" ht="15.75" customHeight="1">
      <c r="A25" s="68">
        <v>44421</v>
      </c>
      <c r="B25" s="42" t="s">
        <v>121</v>
      </c>
      <c r="C25" s="56"/>
      <c r="D25" s="57">
        <v>1</v>
      </c>
      <c r="E25" s="56">
        <v>3805.03</v>
      </c>
      <c r="F25" s="56">
        <v>3805.03</v>
      </c>
      <c r="G25" s="56">
        <f t="shared" si="3"/>
        <v>0</v>
      </c>
      <c r="H25" s="69"/>
      <c r="I25" s="69"/>
      <c r="J25" s="69"/>
      <c r="K25" s="70"/>
      <c r="L25" s="70"/>
      <c r="M25" s="70"/>
    </row>
    <row r="26" spans="1:15" ht="15.75" customHeight="1">
      <c r="A26" s="68">
        <v>44432</v>
      </c>
      <c r="B26" s="42" t="s">
        <v>122</v>
      </c>
      <c r="C26" s="56"/>
      <c r="D26" s="57">
        <v>1</v>
      </c>
      <c r="E26" s="56">
        <v>4870.43</v>
      </c>
      <c r="F26" s="56">
        <v>4870.43</v>
      </c>
      <c r="G26" s="56">
        <f t="shared" si="3"/>
        <v>0</v>
      </c>
      <c r="H26" s="69"/>
      <c r="I26" s="69"/>
      <c r="J26" s="69"/>
      <c r="K26" s="70"/>
      <c r="L26" s="70"/>
      <c r="M26" s="70"/>
    </row>
    <row r="27" spans="1:15" ht="15.75" customHeight="1">
      <c r="A27" s="68">
        <v>44432</v>
      </c>
      <c r="B27" s="42" t="s">
        <v>123</v>
      </c>
      <c r="C27" s="56"/>
      <c r="D27" s="57">
        <v>1</v>
      </c>
      <c r="E27" s="56">
        <v>-6392.44</v>
      </c>
      <c r="F27" s="56">
        <v>-6392.44</v>
      </c>
      <c r="G27" s="56">
        <f t="shared" si="3"/>
        <v>0</v>
      </c>
      <c r="H27" s="69"/>
      <c r="I27" s="69"/>
      <c r="J27" s="69"/>
      <c r="K27" s="70"/>
      <c r="L27" s="70"/>
      <c r="M27" s="70"/>
    </row>
    <row r="28" spans="1:15" ht="12.75">
      <c r="A28" s="66">
        <v>44432</v>
      </c>
      <c r="B28" s="61" t="s">
        <v>124</v>
      </c>
      <c r="C28" s="59"/>
      <c r="D28" s="67">
        <v>1</v>
      </c>
      <c r="E28" s="59"/>
      <c r="F28" s="59"/>
      <c r="G28" s="61"/>
      <c r="H28" s="60"/>
      <c r="I28" s="60"/>
      <c r="J28" s="60"/>
      <c r="K28" s="59">
        <v>313.3</v>
      </c>
      <c r="L28" s="59">
        <v>313.3</v>
      </c>
      <c r="M28" s="59">
        <f t="shared" ref="M28:M31" si="4">SUM(K28-L28)</f>
        <v>0</v>
      </c>
      <c r="N28" s="61"/>
      <c r="O28" s="61" t="s">
        <v>125</v>
      </c>
    </row>
    <row r="29" spans="1:15" ht="12.75">
      <c r="A29" s="66">
        <v>44432</v>
      </c>
      <c r="B29" s="61" t="s">
        <v>126</v>
      </c>
      <c r="C29" s="59"/>
      <c r="D29" s="67">
        <v>1</v>
      </c>
      <c r="E29" s="59"/>
      <c r="F29" s="59"/>
      <c r="G29" s="61"/>
      <c r="H29" s="60"/>
      <c r="I29" s="60"/>
      <c r="J29" s="60"/>
      <c r="K29" s="59">
        <v>53.4</v>
      </c>
      <c r="L29" s="59">
        <v>53.4</v>
      </c>
      <c r="M29" s="59">
        <f t="shared" si="4"/>
        <v>0</v>
      </c>
      <c r="N29" s="61"/>
      <c r="O29" s="61" t="s">
        <v>127</v>
      </c>
    </row>
    <row r="30" spans="1:15" ht="12.75">
      <c r="A30" s="66">
        <v>44432</v>
      </c>
      <c r="B30" s="61" t="s">
        <v>128</v>
      </c>
      <c r="C30" s="59"/>
      <c r="D30" s="67">
        <v>1</v>
      </c>
      <c r="E30" s="59"/>
      <c r="F30" s="59"/>
      <c r="G30" s="61"/>
      <c r="H30" s="60"/>
      <c r="I30" s="60"/>
      <c r="J30" s="60"/>
      <c r="K30" s="59">
        <v>21.36</v>
      </c>
      <c r="L30" s="59">
        <v>21.36</v>
      </c>
      <c r="M30" s="59">
        <f t="shared" si="4"/>
        <v>0</v>
      </c>
      <c r="N30" s="61"/>
      <c r="O30" s="61" t="s">
        <v>129</v>
      </c>
    </row>
    <row r="31" spans="1:15" ht="12.75">
      <c r="A31" s="66">
        <v>44432</v>
      </c>
      <c r="B31" s="61" t="s">
        <v>130</v>
      </c>
      <c r="C31" s="59"/>
      <c r="D31" s="67">
        <v>1</v>
      </c>
      <c r="E31" s="59"/>
      <c r="F31" s="59"/>
      <c r="G31" s="61"/>
      <c r="H31" s="60"/>
      <c r="I31" s="60"/>
      <c r="J31" s="60"/>
      <c r="K31" s="59">
        <v>801.05</v>
      </c>
      <c r="L31" s="59">
        <v>801.05</v>
      </c>
      <c r="M31" s="59">
        <f t="shared" si="4"/>
        <v>0</v>
      </c>
      <c r="N31" s="61"/>
      <c r="O31" s="61" t="s">
        <v>131</v>
      </c>
    </row>
    <row r="32" spans="1:15" ht="12.75">
      <c r="A32" s="62">
        <v>44432</v>
      </c>
      <c r="B32" s="60" t="s">
        <v>132</v>
      </c>
      <c r="C32" s="58"/>
      <c r="D32" s="63">
        <v>1</v>
      </c>
      <c r="E32" s="58"/>
      <c r="F32" s="58"/>
      <c r="G32" s="60"/>
      <c r="H32" s="58">
        <v>356.13</v>
      </c>
      <c r="I32" s="58">
        <v>356.13</v>
      </c>
      <c r="J32" s="58">
        <f>SUM(H32-I32)</f>
        <v>0</v>
      </c>
      <c r="K32" s="61"/>
      <c r="L32" s="61"/>
      <c r="M32" s="61"/>
      <c r="N32" s="60"/>
      <c r="O32" s="60" t="s">
        <v>125</v>
      </c>
    </row>
    <row r="33" spans="1:32" ht="12.75">
      <c r="A33" s="68">
        <v>44439</v>
      </c>
      <c r="B33" s="42" t="s">
        <v>133</v>
      </c>
      <c r="C33" s="56"/>
      <c r="D33" s="57">
        <v>1</v>
      </c>
      <c r="E33" s="56">
        <v>-532.70000000000005</v>
      </c>
      <c r="F33" s="56">
        <v>-532.70000000000005</v>
      </c>
      <c r="G33" s="56">
        <f t="shared" ref="G33:G39" si="5">SUM(E33-F33)</f>
        <v>0</v>
      </c>
      <c r="H33" s="60"/>
      <c r="I33" s="60"/>
      <c r="J33" s="60"/>
      <c r="K33" s="61"/>
      <c r="L33" s="61"/>
      <c r="M33" s="61"/>
      <c r="N33" s="3"/>
    </row>
    <row r="34" spans="1:32" ht="12.75">
      <c r="A34" s="68">
        <v>44439</v>
      </c>
      <c r="B34" s="42" t="s">
        <v>134</v>
      </c>
      <c r="C34" s="56"/>
      <c r="D34" s="57">
        <v>1</v>
      </c>
      <c r="E34" s="56">
        <v>380.5</v>
      </c>
      <c r="F34" s="56">
        <v>380.5</v>
      </c>
      <c r="G34" s="56">
        <f t="shared" si="5"/>
        <v>0</v>
      </c>
      <c r="H34" s="69"/>
      <c r="I34" s="69"/>
      <c r="J34" s="69"/>
      <c r="K34" s="70"/>
      <c r="L34" s="70"/>
      <c r="M34" s="70"/>
    </row>
    <row r="35" spans="1:32" ht="12.75">
      <c r="A35" s="71">
        <v>44561</v>
      </c>
      <c r="B35" s="42" t="s">
        <v>135</v>
      </c>
      <c r="C35" s="56"/>
      <c r="D35" s="57">
        <v>1</v>
      </c>
      <c r="E35" s="56">
        <v>1065.4100000000001</v>
      </c>
      <c r="F35" s="56">
        <v>0</v>
      </c>
      <c r="G35" s="56">
        <f t="shared" si="5"/>
        <v>1065.4100000000001</v>
      </c>
      <c r="H35" s="60"/>
      <c r="I35" s="60"/>
      <c r="J35" s="60"/>
      <c r="K35" s="61"/>
      <c r="L35" s="61"/>
      <c r="M35" s="61"/>
      <c r="N35" s="42"/>
      <c r="O35" s="42" t="s">
        <v>136</v>
      </c>
    </row>
    <row r="36" spans="1:32" ht="12.75">
      <c r="A36" s="71">
        <v>44561</v>
      </c>
      <c r="B36" s="42" t="s">
        <v>137</v>
      </c>
      <c r="C36" s="56"/>
      <c r="D36" s="57">
        <v>1</v>
      </c>
      <c r="E36" s="56">
        <v>1217.6099999999999</v>
      </c>
      <c r="F36" s="56">
        <v>0</v>
      </c>
      <c r="G36" s="56">
        <f t="shared" si="5"/>
        <v>1217.6099999999999</v>
      </c>
      <c r="H36" s="60"/>
      <c r="I36" s="60"/>
      <c r="J36" s="60"/>
      <c r="K36" s="61"/>
      <c r="L36" s="61"/>
      <c r="M36" s="61"/>
      <c r="N36" s="42"/>
      <c r="O36" s="42" t="s">
        <v>136</v>
      </c>
      <c r="Q36" s="8"/>
      <c r="R36" s="18"/>
      <c r="S36" s="8"/>
      <c r="T36" s="8"/>
      <c r="U36" s="72"/>
      <c r="W36" s="8"/>
      <c r="X36" s="18"/>
      <c r="Y36" s="8"/>
      <c r="Z36" s="8"/>
      <c r="AA36" s="72"/>
      <c r="AC36" s="8"/>
      <c r="AD36" s="18"/>
      <c r="AE36" s="8"/>
      <c r="AF36" s="8"/>
    </row>
    <row r="37" spans="1:32" ht="12.75">
      <c r="A37" s="71">
        <v>44561</v>
      </c>
      <c r="B37" s="42" t="s">
        <v>138</v>
      </c>
      <c r="C37" s="56"/>
      <c r="D37" s="57">
        <v>1</v>
      </c>
      <c r="E37" s="56">
        <v>152.19999999999999</v>
      </c>
      <c r="F37" s="56">
        <v>152.19999999999999</v>
      </c>
      <c r="G37" s="56">
        <f t="shared" si="5"/>
        <v>0</v>
      </c>
      <c r="H37" s="60"/>
      <c r="I37" s="60"/>
      <c r="J37" s="60"/>
      <c r="K37" s="61"/>
      <c r="L37" s="61"/>
      <c r="M37" s="61"/>
      <c r="N37" s="42"/>
      <c r="O37" s="42" t="s">
        <v>136</v>
      </c>
      <c r="Q37" s="8"/>
      <c r="R37" s="18"/>
      <c r="S37" s="8"/>
      <c r="T37" s="8"/>
      <c r="U37" s="72"/>
      <c r="W37" s="8"/>
      <c r="X37" s="18"/>
      <c r="Y37" s="8"/>
      <c r="Z37" s="8"/>
      <c r="AA37" s="72"/>
      <c r="AC37" s="8"/>
      <c r="AD37" s="18"/>
      <c r="AE37" s="8"/>
      <c r="AF37" s="8"/>
    </row>
    <row r="38" spans="1:32" ht="12.75">
      <c r="A38" s="71">
        <v>44561</v>
      </c>
      <c r="B38" s="42" t="s">
        <v>139</v>
      </c>
      <c r="C38" s="56"/>
      <c r="D38" s="57">
        <v>1</v>
      </c>
      <c r="E38" s="56">
        <v>304.39999999999998</v>
      </c>
      <c r="F38" s="56">
        <v>0</v>
      </c>
      <c r="G38" s="56">
        <f t="shared" si="5"/>
        <v>304.39999999999998</v>
      </c>
      <c r="H38" s="60"/>
      <c r="I38" s="60"/>
      <c r="J38" s="60"/>
      <c r="K38" s="61"/>
      <c r="L38" s="61"/>
      <c r="M38" s="61"/>
      <c r="N38" s="42"/>
      <c r="O38" s="42" t="s">
        <v>136</v>
      </c>
      <c r="Q38" s="8"/>
      <c r="R38" s="18"/>
      <c r="S38" s="8"/>
      <c r="T38" s="8"/>
      <c r="U38" s="72"/>
      <c r="W38" s="8"/>
      <c r="X38" s="18"/>
      <c r="Y38" s="8"/>
      <c r="Z38" s="8"/>
      <c r="AA38" s="72"/>
      <c r="AC38" s="8"/>
      <c r="AD38" s="18"/>
      <c r="AE38" s="8"/>
      <c r="AF38" s="8"/>
    </row>
    <row r="39" spans="1:32" ht="12.75">
      <c r="A39" s="71">
        <v>44561</v>
      </c>
      <c r="B39" s="42" t="s">
        <v>140</v>
      </c>
      <c r="C39" s="56"/>
      <c r="D39" s="57">
        <v>1</v>
      </c>
      <c r="E39" s="56">
        <v>2587.42</v>
      </c>
      <c r="F39" s="56">
        <v>2587.42</v>
      </c>
      <c r="G39" s="56">
        <f t="shared" si="5"/>
        <v>0</v>
      </c>
      <c r="H39" s="60"/>
      <c r="I39" s="60"/>
      <c r="J39" s="60"/>
      <c r="K39" s="61"/>
      <c r="L39" s="61"/>
      <c r="M39" s="61"/>
      <c r="N39" s="42"/>
      <c r="O39" s="42" t="s">
        <v>136</v>
      </c>
      <c r="Q39" s="8"/>
      <c r="R39" s="18"/>
      <c r="S39" s="8"/>
      <c r="T39" s="8"/>
      <c r="U39" s="72"/>
      <c r="W39" s="8"/>
      <c r="X39" s="18"/>
      <c r="Y39" s="8"/>
      <c r="Z39" s="8"/>
      <c r="AA39" s="72"/>
      <c r="AC39" s="8"/>
      <c r="AD39" s="18"/>
      <c r="AE39" s="8"/>
      <c r="AF39" s="8"/>
    </row>
    <row r="40" spans="1:32" ht="12.75">
      <c r="A40" s="68">
        <v>44629</v>
      </c>
      <c r="B40" s="42" t="s">
        <v>141</v>
      </c>
      <c r="C40" s="73"/>
      <c r="D40" s="57">
        <v>1</v>
      </c>
      <c r="E40" s="56">
        <v>5103</v>
      </c>
      <c r="F40" s="56">
        <v>0</v>
      </c>
      <c r="G40" s="74">
        <v>5103</v>
      </c>
    </row>
    <row r="41" spans="1:32" ht="12.75">
      <c r="A41" s="19"/>
      <c r="C41" s="9"/>
      <c r="D41" s="16"/>
      <c r="E41" s="9"/>
      <c r="F41" s="9"/>
    </row>
    <row r="42" spans="1:32" ht="12.75">
      <c r="A42" s="19"/>
      <c r="C42" s="9"/>
      <c r="D42" s="16"/>
      <c r="E42" s="9"/>
      <c r="F42" s="9"/>
    </row>
    <row r="43" spans="1:32" ht="12.75">
      <c r="A43" s="19"/>
      <c r="C43" s="9"/>
      <c r="D43" s="16"/>
      <c r="E43" s="9"/>
      <c r="F43" s="9"/>
    </row>
    <row r="44" spans="1:32" ht="12.75">
      <c r="A44" s="19"/>
      <c r="C44" s="9"/>
      <c r="D44" s="16"/>
      <c r="E44" s="9"/>
      <c r="F44" s="9"/>
    </row>
    <row r="45" spans="1:32" ht="12.75">
      <c r="A45" s="19"/>
      <c r="C45" s="9"/>
      <c r="D45" s="16"/>
      <c r="E45" s="9"/>
      <c r="F45" s="9"/>
    </row>
    <row r="46" spans="1:32" ht="12.75">
      <c r="A46" s="19"/>
      <c r="C46" s="9"/>
      <c r="D46" s="16"/>
      <c r="E46" s="9"/>
      <c r="F46" s="9"/>
    </row>
    <row r="47" spans="1:32" ht="12.75">
      <c r="A47" s="19"/>
      <c r="C47" s="9"/>
      <c r="D47" s="16"/>
      <c r="E47" s="9"/>
      <c r="F47" s="9"/>
    </row>
    <row r="48" spans="1:32" ht="12.75">
      <c r="A48" s="19"/>
      <c r="C48" s="9"/>
      <c r="D48" s="16"/>
      <c r="E48" s="9"/>
      <c r="F48" s="9"/>
    </row>
    <row r="49" spans="1:6" ht="12.75">
      <c r="A49" s="19"/>
      <c r="C49" s="9"/>
      <c r="D49" s="16"/>
      <c r="E49" s="9"/>
      <c r="F49" s="9"/>
    </row>
    <row r="50" spans="1:6" ht="12.75">
      <c r="A50" s="19"/>
      <c r="C50" s="9"/>
      <c r="D50" s="16"/>
      <c r="E50" s="9"/>
      <c r="F50" s="9"/>
    </row>
    <row r="51" spans="1:6" ht="12.75">
      <c r="A51" s="19"/>
      <c r="C51" s="9"/>
      <c r="D51" s="16"/>
      <c r="E51" s="9"/>
      <c r="F51" s="9"/>
    </row>
    <row r="52" spans="1:6" ht="12.75">
      <c r="A52" s="19"/>
      <c r="C52" s="9"/>
      <c r="D52" s="16"/>
      <c r="E52" s="9"/>
      <c r="F52" s="9"/>
    </row>
    <row r="53" spans="1:6" ht="12.75">
      <c r="A53" s="19"/>
      <c r="C53" s="9"/>
      <c r="D53" s="16"/>
      <c r="E53" s="9"/>
      <c r="F53" s="9"/>
    </row>
    <row r="54" spans="1:6" ht="12.75">
      <c r="A54" s="19"/>
      <c r="C54" s="9"/>
      <c r="D54" s="16"/>
      <c r="E54" s="9"/>
      <c r="F54" s="9"/>
    </row>
    <row r="55" spans="1:6" ht="12.75">
      <c r="A55" s="19"/>
      <c r="C55" s="9"/>
      <c r="D55" s="16"/>
      <c r="E55" s="9"/>
      <c r="F55" s="9"/>
    </row>
    <row r="56" spans="1:6" ht="12.75">
      <c r="A56" s="19"/>
      <c r="C56" s="9"/>
      <c r="D56" s="16"/>
      <c r="E56" s="9"/>
      <c r="F56" s="9"/>
    </row>
    <row r="57" spans="1:6" ht="12.75">
      <c r="A57" s="19"/>
      <c r="C57" s="9"/>
      <c r="D57" s="16"/>
      <c r="E57" s="9"/>
      <c r="F57" s="9"/>
    </row>
    <row r="58" spans="1:6" ht="12.75">
      <c r="A58" s="19"/>
      <c r="C58" s="9"/>
      <c r="D58" s="16"/>
      <c r="E58" s="9"/>
      <c r="F58" s="9"/>
    </row>
    <row r="59" spans="1:6" ht="12.75">
      <c r="A59" s="19"/>
      <c r="C59" s="9"/>
      <c r="D59" s="16"/>
      <c r="E59" s="9"/>
      <c r="F59" s="9"/>
    </row>
    <row r="60" spans="1:6" ht="12.75">
      <c r="A60" s="19"/>
      <c r="C60" s="9"/>
      <c r="D60" s="16"/>
      <c r="E60" s="9"/>
      <c r="F60" s="9"/>
    </row>
    <row r="61" spans="1:6" ht="12.75">
      <c r="A61" s="19"/>
      <c r="C61" s="9"/>
      <c r="D61" s="16"/>
      <c r="E61" s="9"/>
      <c r="F61" s="9"/>
    </row>
    <row r="62" spans="1:6" ht="12.75">
      <c r="A62" s="19"/>
      <c r="C62" s="9"/>
      <c r="D62" s="16"/>
      <c r="E62" s="9"/>
      <c r="F62" s="9"/>
    </row>
    <row r="63" spans="1:6" ht="12.75">
      <c r="A63" s="19"/>
      <c r="C63" s="9"/>
      <c r="D63" s="16"/>
      <c r="E63" s="9"/>
      <c r="F63" s="9"/>
    </row>
    <row r="64" spans="1:6" ht="12.75">
      <c r="A64" s="19"/>
      <c r="C64" s="9"/>
      <c r="D64" s="16"/>
      <c r="E64" s="9"/>
      <c r="F64" s="9"/>
    </row>
    <row r="65" spans="1:6" ht="12.75">
      <c r="A65" s="19"/>
      <c r="C65" s="9"/>
      <c r="D65" s="16"/>
      <c r="E65" s="9"/>
      <c r="F65" s="9"/>
    </row>
    <row r="66" spans="1:6" ht="12.75">
      <c r="A66" s="19"/>
      <c r="C66" s="9"/>
      <c r="D66" s="16"/>
      <c r="E66" s="9"/>
      <c r="F66" s="9"/>
    </row>
    <row r="67" spans="1:6" ht="12.75">
      <c r="A67" s="19"/>
      <c r="C67" s="9"/>
      <c r="D67" s="16"/>
      <c r="E67" s="9"/>
      <c r="F67" s="9"/>
    </row>
    <row r="68" spans="1:6" ht="12.75">
      <c r="A68" s="19"/>
      <c r="C68" s="9"/>
      <c r="D68" s="16"/>
      <c r="E68" s="9"/>
      <c r="F68" s="9"/>
    </row>
    <row r="69" spans="1:6" ht="12.75">
      <c r="A69" s="19"/>
      <c r="C69" s="9"/>
      <c r="D69" s="16"/>
      <c r="E69" s="9"/>
      <c r="F69" s="9"/>
    </row>
    <row r="70" spans="1:6" ht="12.75">
      <c r="A70" s="19"/>
      <c r="C70" s="9"/>
      <c r="D70" s="16"/>
      <c r="E70" s="9"/>
      <c r="F70" s="9"/>
    </row>
    <row r="71" spans="1:6" ht="12.75">
      <c r="A71" s="19"/>
      <c r="C71" s="9"/>
      <c r="D71" s="16"/>
      <c r="E71" s="9"/>
      <c r="F71" s="9"/>
    </row>
    <row r="72" spans="1:6" ht="12.75">
      <c r="A72" s="19"/>
      <c r="C72" s="9"/>
      <c r="D72" s="16"/>
      <c r="E72" s="9"/>
      <c r="F72" s="9"/>
    </row>
    <row r="73" spans="1:6" ht="12.75">
      <c r="A73" s="19"/>
      <c r="D73" s="16"/>
      <c r="E73" s="9"/>
    </row>
    <row r="74" spans="1:6" ht="12.75">
      <c r="A74" s="19"/>
      <c r="D74" s="16"/>
      <c r="E74" s="9"/>
    </row>
    <row r="75" spans="1:6" ht="12.75">
      <c r="A75" s="19"/>
      <c r="D75" s="16"/>
    </row>
    <row r="76" spans="1:6" ht="12.75">
      <c r="A76" s="19"/>
      <c r="D76" s="16"/>
    </row>
    <row r="77" spans="1:6" ht="12.75">
      <c r="A77" s="19"/>
      <c r="D77" s="16"/>
    </row>
    <row r="78" spans="1:6" ht="12.75">
      <c r="A78" s="19"/>
      <c r="D78" s="16"/>
    </row>
    <row r="79" spans="1:6" ht="12.75">
      <c r="A79" s="19"/>
      <c r="D79" s="16"/>
    </row>
    <row r="80" spans="1:6" ht="12.75">
      <c r="A80" s="19"/>
      <c r="D80" s="16"/>
    </row>
    <row r="81" spans="1:4" ht="12.75">
      <c r="A81" s="19"/>
      <c r="D81" s="16"/>
    </row>
    <row r="82" spans="1:4" ht="12.75">
      <c r="A82" s="19"/>
      <c r="D82" s="16"/>
    </row>
    <row r="83" spans="1:4" ht="12.75">
      <c r="A83" s="19"/>
      <c r="D83" s="16"/>
    </row>
    <row r="84" spans="1:4" ht="12.75">
      <c r="A84" s="19"/>
      <c r="D84" s="16"/>
    </row>
    <row r="85" spans="1:4" ht="12.75">
      <c r="A85" s="19"/>
      <c r="D85" s="16"/>
    </row>
    <row r="86" spans="1:4" ht="12.75">
      <c r="A86" s="19"/>
      <c r="D86" s="16"/>
    </row>
    <row r="87" spans="1:4" ht="12.75">
      <c r="A87" s="19"/>
      <c r="D87" s="16"/>
    </row>
    <row r="88" spans="1:4" ht="12.75">
      <c r="A88" s="19"/>
      <c r="D88" s="16"/>
    </row>
    <row r="89" spans="1:4" ht="12.75">
      <c r="A89" s="19"/>
      <c r="D89" s="16"/>
    </row>
    <row r="90" spans="1:4" ht="12.75">
      <c r="A90" s="19"/>
      <c r="D90" s="16"/>
    </row>
    <row r="91" spans="1:4" ht="12.75">
      <c r="A91" s="19"/>
      <c r="D91" s="16"/>
    </row>
    <row r="92" spans="1:4" ht="12.75">
      <c r="A92" s="19"/>
      <c r="D92" s="16"/>
    </row>
    <row r="93" spans="1:4" ht="12.75">
      <c r="A93" s="19"/>
      <c r="D93" s="16"/>
    </row>
    <row r="94" spans="1:4" ht="12.75">
      <c r="A94" s="19"/>
      <c r="D94" s="16"/>
    </row>
    <row r="95" spans="1:4" ht="12.75">
      <c r="A95" s="19"/>
      <c r="D95" s="16"/>
    </row>
    <row r="96" spans="1:4" ht="12.75">
      <c r="A96" s="19"/>
      <c r="D96" s="16"/>
    </row>
    <row r="97" spans="1:4" ht="12.75">
      <c r="A97" s="19"/>
      <c r="D97" s="16"/>
    </row>
    <row r="98" spans="1:4" ht="12.75">
      <c r="A98" s="19"/>
      <c r="D98" s="16"/>
    </row>
    <row r="99" spans="1:4" ht="12.75">
      <c r="A99" s="19"/>
      <c r="D99" s="16"/>
    </row>
    <row r="100" spans="1:4" ht="12.75">
      <c r="A100" s="19"/>
      <c r="D100" s="16"/>
    </row>
    <row r="101" spans="1:4" ht="12.75">
      <c r="A101" s="19"/>
      <c r="D101" s="16"/>
    </row>
    <row r="102" spans="1:4" ht="12.75">
      <c r="A102" s="19"/>
      <c r="D102" s="16"/>
    </row>
    <row r="103" spans="1:4" ht="12.75">
      <c r="A103" s="19"/>
      <c r="D103" s="16"/>
    </row>
    <row r="104" spans="1:4" ht="12.75">
      <c r="A104" s="19"/>
      <c r="D104" s="16"/>
    </row>
    <row r="105" spans="1:4" ht="12.75">
      <c r="A105" s="19"/>
      <c r="D105" s="16"/>
    </row>
    <row r="106" spans="1:4" ht="12.75">
      <c r="A106" s="19"/>
      <c r="D106" s="16"/>
    </row>
    <row r="107" spans="1:4" ht="12.75">
      <c r="A107" s="19"/>
      <c r="D107" s="16"/>
    </row>
    <row r="108" spans="1:4" ht="12.75">
      <c r="A108" s="19"/>
      <c r="D108" s="16"/>
    </row>
    <row r="109" spans="1:4" ht="12.75">
      <c r="A109" s="19"/>
      <c r="D109" s="16"/>
    </row>
    <row r="110" spans="1:4" ht="12.75">
      <c r="A110" s="19"/>
      <c r="D110" s="16"/>
    </row>
    <row r="111" spans="1:4" ht="12.75">
      <c r="A111" s="19"/>
      <c r="D111" s="16"/>
    </row>
    <row r="112" spans="1:4" ht="12.75">
      <c r="A112" s="19"/>
      <c r="D112" s="16"/>
    </row>
    <row r="113" spans="1:4" ht="12.75">
      <c r="A113" s="19"/>
      <c r="D113" s="16"/>
    </row>
    <row r="114" spans="1:4" ht="12.75">
      <c r="A114" s="19"/>
      <c r="D114" s="16"/>
    </row>
    <row r="115" spans="1:4" ht="12.75">
      <c r="A115" s="19"/>
    </row>
    <row r="116" spans="1:4" ht="12.75">
      <c r="A116" s="19"/>
    </row>
    <row r="117" spans="1:4" ht="12.75">
      <c r="A117" s="19"/>
    </row>
    <row r="118" spans="1:4" ht="12.75">
      <c r="A118" s="19"/>
    </row>
    <row r="119" spans="1:4" ht="12.75">
      <c r="A119" s="19"/>
    </row>
    <row r="120" spans="1:4" ht="12.75">
      <c r="A120" s="19"/>
    </row>
    <row r="121" spans="1:4" ht="12.75">
      <c r="A121" s="19"/>
    </row>
    <row r="122" spans="1:4" ht="12.75">
      <c r="A122" s="19"/>
    </row>
    <row r="123" spans="1:4" ht="12.75">
      <c r="A123" s="19"/>
    </row>
    <row r="124" spans="1:4" ht="12.75">
      <c r="A124" s="19"/>
    </row>
    <row r="125" spans="1:4" ht="12.75">
      <c r="A125" s="19"/>
    </row>
    <row r="126" spans="1:4" ht="12.75">
      <c r="A126" s="19"/>
    </row>
    <row r="127" spans="1:4" ht="12.75">
      <c r="A127" s="19"/>
    </row>
    <row r="128" spans="1:4" ht="12.75">
      <c r="A128" s="19"/>
    </row>
    <row r="129" spans="1:1" ht="12.75">
      <c r="A129" s="19"/>
    </row>
    <row r="130" spans="1:1" ht="12.75">
      <c r="A130" s="19"/>
    </row>
    <row r="131" spans="1:1" ht="12.75">
      <c r="A131" s="19"/>
    </row>
    <row r="132" spans="1:1" ht="12.75">
      <c r="A132" s="19"/>
    </row>
    <row r="133" spans="1:1" ht="12.75">
      <c r="A133" s="19"/>
    </row>
    <row r="134" spans="1:1" ht="12.75">
      <c r="A134" s="19"/>
    </row>
    <row r="135" spans="1:1" ht="12.75">
      <c r="A135" s="19"/>
    </row>
    <row r="136" spans="1:1" ht="12.75">
      <c r="A136" s="19"/>
    </row>
    <row r="137" spans="1:1" ht="12.75">
      <c r="A137" s="19"/>
    </row>
    <row r="138" spans="1:1" ht="12.75">
      <c r="A138" s="19"/>
    </row>
    <row r="139" spans="1:1" ht="12.75">
      <c r="A139" s="19"/>
    </row>
    <row r="140" spans="1:1" ht="12.75">
      <c r="A140" s="19"/>
    </row>
    <row r="141" spans="1:1" ht="12.75">
      <c r="A141" s="19"/>
    </row>
    <row r="142" spans="1:1" ht="12.75">
      <c r="A142" s="19"/>
    </row>
    <row r="143" spans="1:1" ht="12.75">
      <c r="A143" s="19"/>
    </row>
    <row r="144" spans="1:1" ht="12.75">
      <c r="A144" s="19"/>
    </row>
    <row r="145" spans="1:1" ht="12.75">
      <c r="A145" s="19"/>
    </row>
    <row r="146" spans="1:1" ht="12.75">
      <c r="A146" s="19"/>
    </row>
    <row r="147" spans="1:1" ht="12.75">
      <c r="A147" s="19"/>
    </row>
    <row r="148" spans="1:1" ht="12.75">
      <c r="A148" s="19"/>
    </row>
    <row r="149" spans="1:1" ht="12.75">
      <c r="A149" s="19"/>
    </row>
    <row r="150" spans="1:1" ht="12.75">
      <c r="A150" s="19"/>
    </row>
    <row r="151" spans="1:1" ht="12.75">
      <c r="A151" s="19"/>
    </row>
    <row r="152" spans="1:1" ht="12.75">
      <c r="A152" s="19"/>
    </row>
    <row r="153" spans="1:1" ht="12.75">
      <c r="A153" s="19"/>
    </row>
    <row r="154" spans="1:1" ht="12.75">
      <c r="A154" s="19"/>
    </row>
    <row r="155" spans="1:1" ht="12.75">
      <c r="A155" s="19"/>
    </row>
    <row r="156" spans="1:1" ht="12.75">
      <c r="A156" s="19"/>
    </row>
    <row r="157" spans="1:1" ht="12.75">
      <c r="A157" s="19"/>
    </row>
    <row r="158" spans="1:1" ht="12.75">
      <c r="A158" s="19"/>
    </row>
    <row r="159" spans="1:1" ht="12.75">
      <c r="A159" s="19"/>
    </row>
    <row r="160" spans="1:1" ht="12.75">
      <c r="A160" s="19"/>
    </row>
    <row r="161" spans="1:1" ht="12.75">
      <c r="A161" s="19"/>
    </row>
    <row r="162" spans="1:1" ht="12.75">
      <c r="A162" s="19"/>
    </row>
    <row r="163" spans="1:1" ht="12.75">
      <c r="A163" s="19"/>
    </row>
    <row r="164" spans="1:1" ht="12.75">
      <c r="A164" s="19"/>
    </row>
    <row r="165" spans="1:1" ht="12.75">
      <c r="A165" s="19"/>
    </row>
    <row r="166" spans="1:1" ht="12.75">
      <c r="A166" s="19"/>
    </row>
    <row r="167" spans="1:1" ht="12.75">
      <c r="A167" s="19"/>
    </row>
    <row r="168" spans="1:1" ht="12.75">
      <c r="A168" s="19"/>
    </row>
    <row r="169" spans="1:1" ht="12.75">
      <c r="A169" s="19"/>
    </row>
    <row r="170" spans="1:1" ht="12.75">
      <c r="A170" s="19"/>
    </row>
    <row r="171" spans="1:1" ht="12.75">
      <c r="A171" s="19"/>
    </row>
    <row r="172" spans="1:1" ht="12.75">
      <c r="A172" s="19"/>
    </row>
    <row r="173" spans="1:1" ht="12.75">
      <c r="A173" s="19"/>
    </row>
    <row r="174" spans="1:1" ht="12.75">
      <c r="A174" s="19"/>
    </row>
    <row r="175" spans="1:1" ht="12.75">
      <c r="A175" s="19"/>
    </row>
    <row r="176" spans="1:1" ht="12.75">
      <c r="A176" s="19"/>
    </row>
    <row r="177" spans="1:1" ht="12.75">
      <c r="A177" s="19"/>
    </row>
    <row r="178" spans="1:1" ht="12.75">
      <c r="A178" s="19"/>
    </row>
    <row r="179" spans="1:1" ht="12.75">
      <c r="A179" s="19"/>
    </row>
    <row r="180" spans="1:1" ht="12.75">
      <c r="A180" s="19"/>
    </row>
    <row r="181" spans="1:1" ht="12.75">
      <c r="A181" s="19"/>
    </row>
    <row r="182" spans="1:1" ht="12.75">
      <c r="A182" s="19"/>
    </row>
    <row r="183" spans="1:1" ht="12.75">
      <c r="A183" s="19"/>
    </row>
    <row r="184" spans="1:1" ht="12.75">
      <c r="A184" s="19"/>
    </row>
    <row r="185" spans="1:1" ht="12.75">
      <c r="A185" s="19"/>
    </row>
    <row r="186" spans="1:1" ht="12.75">
      <c r="A186" s="19"/>
    </row>
    <row r="187" spans="1:1" ht="12.75">
      <c r="A187" s="19"/>
    </row>
    <row r="188" spans="1:1" ht="12.75">
      <c r="A188" s="19"/>
    </row>
    <row r="189" spans="1:1" ht="12.75">
      <c r="A189" s="19"/>
    </row>
    <row r="190" spans="1:1" ht="12.75">
      <c r="A190" s="19"/>
    </row>
    <row r="191" spans="1:1" ht="12.75">
      <c r="A191" s="19"/>
    </row>
    <row r="192" spans="1:1" ht="12.75">
      <c r="A192" s="19"/>
    </row>
    <row r="193" spans="1:1" ht="12.75">
      <c r="A193" s="19"/>
    </row>
    <row r="194" spans="1:1" ht="12.75">
      <c r="A194" s="19"/>
    </row>
    <row r="195" spans="1:1" ht="12.75">
      <c r="A195" s="19"/>
    </row>
    <row r="196" spans="1:1" ht="12.75">
      <c r="A196" s="19"/>
    </row>
    <row r="197" spans="1:1" ht="12.75">
      <c r="A197" s="19"/>
    </row>
    <row r="198" spans="1:1" ht="12.75">
      <c r="A198" s="19"/>
    </row>
    <row r="199" spans="1:1" ht="12.75">
      <c r="A199" s="19"/>
    </row>
    <row r="200" spans="1:1" ht="12.75">
      <c r="A200" s="19"/>
    </row>
    <row r="201" spans="1:1" ht="12.75">
      <c r="A201" s="19"/>
    </row>
    <row r="202" spans="1:1" ht="12.75">
      <c r="A202" s="19"/>
    </row>
    <row r="203" spans="1:1" ht="12.75">
      <c r="A203" s="19"/>
    </row>
    <row r="204" spans="1:1" ht="12.75">
      <c r="A204" s="19"/>
    </row>
    <row r="205" spans="1:1" ht="12.75">
      <c r="A205" s="19"/>
    </row>
    <row r="206" spans="1:1" ht="12.75">
      <c r="A206" s="19"/>
    </row>
    <row r="207" spans="1:1" ht="12.75">
      <c r="A207" s="19"/>
    </row>
    <row r="208" spans="1:1" ht="12.75">
      <c r="A208" s="19"/>
    </row>
    <row r="209" spans="1:1" ht="12.75">
      <c r="A209" s="19"/>
    </row>
    <row r="210" spans="1:1" ht="12.75">
      <c r="A210" s="19"/>
    </row>
    <row r="211" spans="1:1" ht="12.75">
      <c r="A211" s="19"/>
    </row>
    <row r="212" spans="1:1" ht="12.75">
      <c r="A212" s="19"/>
    </row>
    <row r="213" spans="1:1" ht="12.75">
      <c r="A213" s="19"/>
    </row>
    <row r="214" spans="1:1" ht="12.75">
      <c r="A214" s="19"/>
    </row>
    <row r="215" spans="1:1" ht="12.75">
      <c r="A215" s="19"/>
    </row>
    <row r="216" spans="1:1" ht="12.75">
      <c r="A216" s="19"/>
    </row>
    <row r="217" spans="1:1" ht="12.75">
      <c r="A217" s="19"/>
    </row>
    <row r="218" spans="1:1" ht="12.75">
      <c r="A218" s="19"/>
    </row>
    <row r="219" spans="1:1" ht="12.75">
      <c r="A219" s="19"/>
    </row>
    <row r="220" spans="1:1" ht="12.75">
      <c r="A220" s="19"/>
    </row>
    <row r="221" spans="1:1" ht="12.75">
      <c r="A221" s="19"/>
    </row>
    <row r="222" spans="1:1" ht="12.75">
      <c r="A222" s="19"/>
    </row>
    <row r="223" spans="1:1" ht="12.75">
      <c r="A223" s="19"/>
    </row>
    <row r="224" spans="1:1" ht="12.75">
      <c r="A224" s="19"/>
    </row>
    <row r="225" spans="1:1" ht="12.75">
      <c r="A225" s="19"/>
    </row>
    <row r="226" spans="1:1" ht="12.75">
      <c r="A226" s="19"/>
    </row>
    <row r="227" spans="1:1" ht="12.75">
      <c r="A227" s="19"/>
    </row>
    <row r="228" spans="1:1" ht="12.75">
      <c r="A228" s="19"/>
    </row>
    <row r="229" spans="1:1" ht="12.75">
      <c r="A229" s="19"/>
    </row>
    <row r="230" spans="1:1" ht="12.75">
      <c r="A230" s="19"/>
    </row>
    <row r="231" spans="1:1" ht="12.75">
      <c r="A231" s="19"/>
    </row>
    <row r="232" spans="1:1" ht="12.75">
      <c r="A232" s="19"/>
    </row>
    <row r="233" spans="1:1" ht="12.75">
      <c r="A233" s="19"/>
    </row>
    <row r="234" spans="1:1" ht="12.75">
      <c r="A234" s="19"/>
    </row>
    <row r="235" spans="1:1" ht="12.75">
      <c r="A235" s="19"/>
    </row>
    <row r="236" spans="1:1" ht="12.75">
      <c r="A236" s="19"/>
    </row>
    <row r="237" spans="1:1" ht="12.75">
      <c r="A237" s="19"/>
    </row>
    <row r="238" spans="1:1" ht="12.75">
      <c r="A238" s="19"/>
    </row>
    <row r="239" spans="1:1" ht="12.75">
      <c r="A239" s="19"/>
    </row>
    <row r="240" spans="1:1" ht="12.75">
      <c r="A240" s="19"/>
    </row>
    <row r="241" spans="1:1" ht="12.75">
      <c r="A241" s="19"/>
    </row>
    <row r="242" spans="1:1" ht="12.75">
      <c r="A242" s="19"/>
    </row>
    <row r="243" spans="1:1" ht="12.75">
      <c r="A243" s="19"/>
    </row>
    <row r="244" spans="1:1" ht="12.75">
      <c r="A244" s="19"/>
    </row>
    <row r="245" spans="1:1" ht="12.75">
      <c r="A245" s="19"/>
    </row>
    <row r="246" spans="1:1" ht="12.75">
      <c r="A246" s="19"/>
    </row>
    <row r="247" spans="1:1" ht="12.75">
      <c r="A247" s="19"/>
    </row>
    <row r="248" spans="1:1" ht="12.75">
      <c r="A248" s="19"/>
    </row>
    <row r="249" spans="1:1" ht="12.75">
      <c r="A249" s="19"/>
    </row>
    <row r="250" spans="1:1" ht="12.75">
      <c r="A250" s="19"/>
    </row>
    <row r="251" spans="1:1" ht="12.75">
      <c r="A251" s="19"/>
    </row>
    <row r="252" spans="1:1" ht="12.75">
      <c r="A252" s="19"/>
    </row>
    <row r="253" spans="1:1" ht="12.75">
      <c r="A253" s="19"/>
    </row>
    <row r="254" spans="1:1" ht="12.75">
      <c r="A254" s="19"/>
    </row>
    <row r="255" spans="1:1" ht="12.75">
      <c r="A255" s="19"/>
    </row>
    <row r="256" spans="1:1" ht="12.75">
      <c r="A256" s="19"/>
    </row>
    <row r="257" spans="1:1" ht="12.75">
      <c r="A257" s="19"/>
    </row>
    <row r="258" spans="1:1" ht="12.75">
      <c r="A258" s="19"/>
    </row>
    <row r="259" spans="1:1" ht="12.75">
      <c r="A259" s="19"/>
    </row>
    <row r="260" spans="1:1" ht="12.75">
      <c r="A260" s="19"/>
    </row>
    <row r="261" spans="1:1" ht="12.75">
      <c r="A261" s="19"/>
    </row>
    <row r="262" spans="1:1" ht="12.75">
      <c r="A262" s="19"/>
    </row>
    <row r="263" spans="1:1" ht="12.75">
      <c r="A263" s="19"/>
    </row>
    <row r="264" spans="1:1" ht="12.75">
      <c r="A264" s="19"/>
    </row>
    <row r="265" spans="1:1" ht="12.75">
      <c r="A265" s="19"/>
    </row>
    <row r="266" spans="1:1" ht="12.75">
      <c r="A266" s="19"/>
    </row>
    <row r="267" spans="1:1" ht="12.75">
      <c r="A267" s="19"/>
    </row>
    <row r="268" spans="1:1" ht="12.75">
      <c r="A268" s="19"/>
    </row>
    <row r="269" spans="1:1" ht="12.75">
      <c r="A269" s="19"/>
    </row>
    <row r="270" spans="1:1" ht="12.75">
      <c r="A270" s="19"/>
    </row>
    <row r="271" spans="1:1" ht="12.75">
      <c r="A271" s="19"/>
    </row>
    <row r="272" spans="1:1" ht="12.75">
      <c r="A272" s="19"/>
    </row>
    <row r="273" spans="1:1" ht="12.75">
      <c r="A273" s="19"/>
    </row>
    <row r="274" spans="1:1" ht="12.75">
      <c r="A274" s="19"/>
    </row>
    <row r="275" spans="1:1" ht="12.75">
      <c r="A275" s="19"/>
    </row>
    <row r="276" spans="1:1" ht="12.75">
      <c r="A276" s="19"/>
    </row>
    <row r="277" spans="1:1" ht="12.75">
      <c r="A277" s="19"/>
    </row>
    <row r="278" spans="1:1" ht="12.75">
      <c r="A278" s="19"/>
    </row>
    <row r="279" spans="1:1" ht="12.75">
      <c r="A279" s="19"/>
    </row>
    <row r="280" spans="1:1" ht="12.75">
      <c r="A280" s="19"/>
    </row>
    <row r="281" spans="1:1" ht="12.75">
      <c r="A281" s="19"/>
    </row>
    <row r="282" spans="1:1" ht="12.75">
      <c r="A282" s="19"/>
    </row>
    <row r="283" spans="1:1" ht="12.75">
      <c r="A283" s="19"/>
    </row>
    <row r="284" spans="1:1" ht="12.75">
      <c r="A284" s="19"/>
    </row>
    <row r="285" spans="1:1" ht="12.75">
      <c r="A285" s="19"/>
    </row>
    <row r="286" spans="1:1" ht="12.75">
      <c r="A286" s="19"/>
    </row>
    <row r="287" spans="1:1" ht="12.75">
      <c r="A287" s="19"/>
    </row>
    <row r="288" spans="1:1" ht="12.75">
      <c r="A288" s="19"/>
    </row>
    <row r="289" spans="1:1" ht="12.75">
      <c r="A289" s="19"/>
    </row>
    <row r="290" spans="1:1" ht="12.75">
      <c r="A290" s="19"/>
    </row>
    <row r="291" spans="1:1" ht="12.75">
      <c r="A291" s="19"/>
    </row>
    <row r="292" spans="1:1" ht="12.75">
      <c r="A292" s="19"/>
    </row>
    <row r="293" spans="1:1" ht="12.75">
      <c r="A293" s="19"/>
    </row>
    <row r="294" spans="1:1" ht="12.75">
      <c r="A294" s="19"/>
    </row>
    <row r="295" spans="1:1" ht="12.75">
      <c r="A295" s="19"/>
    </row>
    <row r="296" spans="1:1" ht="12.75">
      <c r="A296" s="19"/>
    </row>
    <row r="297" spans="1:1" ht="12.75">
      <c r="A297" s="19"/>
    </row>
    <row r="298" spans="1:1" ht="12.75">
      <c r="A298" s="19"/>
    </row>
    <row r="299" spans="1:1" ht="12.75">
      <c r="A299" s="19"/>
    </row>
    <row r="300" spans="1:1" ht="12.75">
      <c r="A300" s="19"/>
    </row>
    <row r="301" spans="1:1" ht="12.75">
      <c r="A301" s="19"/>
    </row>
    <row r="302" spans="1:1" ht="12.75">
      <c r="A302" s="19"/>
    </row>
    <row r="303" spans="1:1" ht="12.75">
      <c r="A303" s="19"/>
    </row>
    <row r="304" spans="1:1" ht="12.75">
      <c r="A304" s="19"/>
    </row>
    <row r="305" spans="1:1" ht="12.75">
      <c r="A305" s="19"/>
    </row>
    <row r="306" spans="1:1" ht="12.75">
      <c r="A306" s="19"/>
    </row>
    <row r="307" spans="1:1" ht="12.75">
      <c r="A307" s="19"/>
    </row>
    <row r="308" spans="1:1" ht="12.75">
      <c r="A308" s="19"/>
    </row>
    <row r="309" spans="1:1" ht="12.75">
      <c r="A309" s="19"/>
    </row>
    <row r="310" spans="1:1" ht="12.75">
      <c r="A310" s="19"/>
    </row>
    <row r="311" spans="1:1" ht="12.75">
      <c r="A311" s="19"/>
    </row>
    <row r="312" spans="1:1" ht="12.75">
      <c r="A312" s="19"/>
    </row>
    <row r="313" spans="1:1" ht="12.75">
      <c r="A313" s="19"/>
    </row>
    <row r="314" spans="1:1" ht="12.75">
      <c r="A314" s="19"/>
    </row>
    <row r="315" spans="1:1" ht="12.75">
      <c r="A315" s="19"/>
    </row>
    <row r="316" spans="1:1" ht="12.75">
      <c r="A316" s="19"/>
    </row>
    <row r="317" spans="1:1" ht="12.75">
      <c r="A317" s="19"/>
    </row>
    <row r="318" spans="1:1" ht="12.75">
      <c r="A318" s="19"/>
    </row>
    <row r="319" spans="1:1" ht="12.75">
      <c r="A319" s="19"/>
    </row>
    <row r="320" spans="1:1" ht="12.75">
      <c r="A320" s="19"/>
    </row>
    <row r="321" spans="1:1" ht="12.75">
      <c r="A321" s="19"/>
    </row>
    <row r="322" spans="1:1" ht="12.75">
      <c r="A322" s="19"/>
    </row>
    <row r="323" spans="1:1" ht="12.75">
      <c r="A323" s="19"/>
    </row>
    <row r="324" spans="1:1" ht="12.75">
      <c r="A324" s="19"/>
    </row>
    <row r="325" spans="1:1" ht="12.75">
      <c r="A325" s="19"/>
    </row>
    <row r="326" spans="1:1" ht="12.75">
      <c r="A326" s="19"/>
    </row>
    <row r="327" spans="1:1" ht="12.75">
      <c r="A327" s="19"/>
    </row>
    <row r="328" spans="1:1" ht="12.75">
      <c r="A328" s="19"/>
    </row>
    <row r="329" spans="1:1" ht="12.75">
      <c r="A329" s="19"/>
    </row>
    <row r="330" spans="1:1" ht="12.75">
      <c r="A330" s="19"/>
    </row>
    <row r="331" spans="1:1" ht="12.75">
      <c r="A331" s="19"/>
    </row>
    <row r="332" spans="1:1" ht="12.75">
      <c r="A332" s="19"/>
    </row>
    <row r="333" spans="1:1" ht="12.75">
      <c r="A333" s="19"/>
    </row>
    <row r="334" spans="1:1" ht="12.75">
      <c r="A334" s="19"/>
    </row>
    <row r="335" spans="1:1" ht="12.75">
      <c r="A335" s="19"/>
    </row>
    <row r="336" spans="1:1" ht="12.75">
      <c r="A336" s="19"/>
    </row>
    <row r="337" spans="1:1" ht="12.75">
      <c r="A337" s="19"/>
    </row>
    <row r="338" spans="1:1" ht="12.75">
      <c r="A338" s="19"/>
    </row>
    <row r="339" spans="1:1" ht="12.75">
      <c r="A339" s="19"/>
    </row>
    <row r="340" spans="1:1" ht="12.75">
      <c r="A340" s="19"/>
    </row>
    <row r="341" spans="1:1" ht="12.75">
      <c r="A341" s="19"/>
    </row>
    <row r="342" spans="1:1" ht="12.75">
      <c r="A342" s="19"/>
    </row>
    <row r="343" spans="1:1" ht="12.75">
      <c r="A343" s="19"/>
    </row>
    <row r="344" spans="1:1" ht="12.75">
      <c r="A344" s="19"/>
    </row>
    <row r="345" spans="1:1" ht="12.75">
      <c r="A345" s="19"/>
    </row>
    <row r="346" spans="1:1" ht="12.75">
      <c r="A346" s="19"/>
    </row>
    <row r="347" spans="1:1" ht="12.75">
      <c r="A347" s="19"/>
    </row>
    <row r="348" spans="1:1" ht="12.75">
      <c r="A348" s="19"/>
    </row>
    <row r="349" spans="1:1" ht="12.75">
      <c r="A349" s="19"/>
    </row>
    <row r="350" spans="1:1" ht="12.75">
      <c r="A350" s="19"/>
    </row>
    <row r="351" spans="1:1" ht="12.75">
      <c r="A351" s="19"/>
    </row>
    <row r="352" spans="1:1" ht="12.75">
      <c r="A352" s="19"/>
    </row>
    <row r="353" spans="1:1" ht="12.75">
      <c r="A353" s="19"/>
    </row>
    <row r="354" spans="1:1" ht="12.75">
      <c r="A354" s="19"/>
    </row>
    <row r="355" spans="1:1" ht="12.75">
      <c r="A355" s="19"/>
    </row>
    <row r="356" spans="1:1" ht="12.75">
      <c r="A356" s="19"/>
    </row>
    <row r="357" spans="1:1" ht="12.75">
      <c r="A357" s="19"/>
    </row>
    <row r="358" spans="1:1" ht="12.75">
      <c r="A358" s="19"/>
    </row>
    <row r="359" spans="1:1" ht="12.75">
      <c r="A359" s="19"/>
    </row>
    <row r="360" spans="1:1" ht="12.75">
      <c r="A360" s="19"/>
    </row>
    <row r="361" spans="1:1" ht="12.75">
      <c r="A361" s="19"/>
    </row>
    <row r="362" spans="1:1" ht="12.75">
      <c r="A362" s="19"/>
    </row>
    <row r="363" spans="1:1" ht="12.75">
      <c r="A363" s="19"/>
    </row>
    <row r="364" spans="1:1" ht="12.75">
      <c r="A364" s="19"/>
    </row>
    <row r="365" spans="1:1" ht="12.75">
      <c r="A365" s="19"/>
    </row>
    <row r="366" spans="1:1" ht="12.75">
      <c r="A366" s="19"/>
    </row>
    <row r="367" spans="1:1" ht="12.75">
      <c r="A367" s="19"/>
    </row>
    <row r="368" spans="1:1" ht="12.75">
      <c r="A368" s="19"/>
    </row>
    <row r="369" spans="1:1" ht="12.75">
      <c r="A369" s="19"/>
    </row>
    <row r="370" spans="1:1" ht="12.75">
      <c r="A370" s="19"/>
    </row>
    <row r="371" spans="1:1" ht="12.75">
      <c r="A371" s="19"/>
    </row>
    <row r="372" spans="1:1" ht="12.75">
      <c r="A372" s="19"/>
    </row>
    <row r="373" spans="1:1" ht="12.75">
      <c r="A373" s="19"/>
    </row>
    <row r="374" spans="1:1" ht="12.75">
      <c r="A374" s="19"/>
    </row>
    <row r="375" spans="1:1" ht="12.75">
      <c r="A375" s="19"/>
    </row>
    <row r="376" spans="1:1" ht="12.75">
      <c r="A376" s="19"/>
    </row>
    <row r="377" spans="1:1" ht="12.75">
      <c r="A377" s="19"/>
    </row>
    <row r="378" spans="1:1" ht="12.75">
      <c r="A378" s="19"/>
    </row>
    <row r="379" spans="1:1" ht="12.75">
      <c r="A379" s="19"/>
    </row>
    <row r="380" spans="1:1" ht="12.75">
      <c r="A380" s="19"/>
    </row>
    <row r="381" spans="1:1" ht="12.75">
      <c r="A381" s="19"/>
    </row>
    <row r="382" spans="1:1" ht="12.75">
      <c r="A382" s="19"/>
    </row>
    <row r="383" spans="1:1" ht="12.75">
      <c r="A383" s="19"/>
    </row>
    <row r="384" spans="1:1" ht="12.75">
      <c r="A384" s="19"/>
    </row>
    <row r="385" spans="1:1" ht="12.75">
      <c r="A385" s="19"/>
    </row>
    <row r="386" spans="1:1" ht="12.75">
      <c r="A386" s="19"/>
    </row>
    <row r="387" spans="1:1" ht="12.75">
      <c r="A387" s="19"/>
    </row>
    <row r="388" spans="1:1" ht="12.75">
      <c r="A388" s="19"/>
    </row>
    <row r="389" spans="1:1" ht="12.75">
      <c r="A389" s="19"/>
    </row>
    <row r="390" spans="1:1" ht="12.75">
      <c r="A390" s="19"/>
    </row>
    <row r="391" spans="1:1" ht="12.75">
      <c r="A391" s="19"/>
    </row>
    <row r="392" spans="1:1" ht="12.75">
      <c r="A392" s="19"/>
    </row>
    <row r="393" spans="1:1" ht="12.75">
      <c r="A393" s="19"/>
    </row>
    <row r="394" spans="1:1" ht="12.75">
      <c r="A394" s="19"/>
    </row>
    <row r="395" spans="1:1" ht="12.75">
      <c r="A395" s="19"/>
    </row>
    <row r="396" spans="1:1" ht="12.75">
      <c r="A396" s="19"/>
    </row>
    <row r="397" spans="1:1" ht="12.75">
      <c r="A397" s="19"/>
    </row>
    <row r="398" spans="1:1" ht="12.75">
      <c r="A398" s="19"/>
    </row>
    <row r="399" spans="1:1" ht="12.75">
      <c r="A399" s="19"/>
    </row>
    <row r="400" spans="1:1" ht="12.75">
      <c r="A400" s="19"/>
    </row>
    <row r="401" spans="1:1" ht="12.75">
      <c r="A401" s="19"/>
    </row>
    <row r="402" spans="1:1" ht="12.75">
      <c r="A402" s="19"/>
    </row>
    <row r="403" spans="1:1" ht="12.75">
      <c r="A403" s="19"/>
    </row>
    <row r="404" spans="1:1" ht="12.75">
      <c r="A404" s="19"/>
    </row>
    <row r="405" spans="1:1" ht="12.75">
      <c r="A405" s="19"/>
    </row>
    <row r="406" spans="1:1" ht="12.75">
      <c r="A406" s="19"/>
    </row>
    <row r="407" spans="1:1" ht="12.75">
      <c r="A407" s="19"/>
    </row>
    <row r="408" spans="1:1" ht="12.75">
      <c r="A408" s="19"/>
    </row>
    <row r="409" spans="1:1" ht="12.75">
      <c r="A409" s="19"/>
    </row>
    <row r="410" spans="1:1" ht="12.75">
      <c r="A410" s="19"/>
    </row>
    <row r="411" spans="1:1" ht="12.75">
      <c r="A411" s="19"/>
    </row>
    <row r="412" spans="1:1" ht="12.75">
      <c r="A412" s="19"/>
    </row>
    <row r="413" spans="1:1" ht="12.75">
      <c r="A413" s="19"/>
    </row>
    <row r="414" spans="1:1" ht="12.75">
      <c r="A414" s="19"/>
    </row>
    <row r="415" spans="1:1" ht="12.75">
      <c r="A415" s="19"/>
    </row>
    <row r="416" spans="1:1" ht="12.75">
      <c r="A416" s="19"/>
    </row>
    <row r="417" spans="1:1" ht="12.75">
      <c r="A417" s="19"/>
    </row>
    <row r="418" spans="1:1" ht="12.75">
      <c r="A418" s="19"/>
    </row>
    <row r="419" spans="1:1" ht="12.75">
      <c r="A419" s="19"/>
    </row>
    <row r="420" spans="1:1" ht="12.75">
      <c r="A420" s="19"/>
    </row>
    <row r="421" spans="1:1" ht="12.75">
      <c r="A421" s="19"/>
    </row>
    <row r="422" spans="1:1" ht="12.75">
      <c r="A422" s="19"/>
    </row>
    <row r="423" spans="1:1" ht="12.75">
      <c r="A423" s="19"/>
    </row>
    <row r="424" spans="1:1" ht="12.75">
      <c r="A424" s="19"/>
    </row>
    <row r="425" spans="1:1" ht="12.75">
      <c r="A425" s="19"/>
    </row>
    <row r="426" spans="1:1" ht="12.75">
      <c r="A426" s="19"/>
    </row>
    <row r="427" spans="1:1" ht="12.75">
      <c r="A427" s="19"/>
    </row>
    <row r="428" spans="1:1" ht="12.75">
      <c r="A428" s="19"/>
    </row>
    <row r="429" spans="1:1" ht="12.75">
      <c r="A429" s="19"/>
    </row>
    <row r="430" spans="1:1" ht="12.75">
      <c r="A430" s="19"/>
    </row>
    <row r="431" spans="1:1" ht="12.75">
      <c r="A431" s="19"/>
    </row>
    <row r="432" spans="1:1" ht="12.75">
      <c r="A432" s="19"/>
    </row>
    <row r="433" spans="1:1" ht="12.75">
      <c r="A433" s="19"/>
    </row>
    <row r="434" spans="1:1" ht="12.75">
      <c r="A434" s="19"/>
    </row>
    <row r="435" spans="1:1" ht="12.75">
      <c r="A435" s="19"/>
    </row>
    <row r="436" spans="1:1" ht="12.75">
      <c r="A436" s="19"/>
    </row>
    <row r="437" spans="1:1" ht="12.75">
      <c r="A437" s="19"/>
    </row>
    <row r="438" spans="1:1" ht="12.75">
      <c r="A438" s="19"/>
    </row>
    <row r="439" spans="1:1" ht="12.75">
      <c r="A439" s="19"/>
    </row>
    <row r="440" spans="1:1" ht="12.75">
      <c r="A440" s="19"/>
    </row>
    <row r="441" spans="1:1" ht="12.75">
      <c r="A441" s="19"/>
    </row>
    <row r="442" spans="1:1" ht="12.75">
      <c r="A442" s="19"/>
    </row>
    <row r="443" spans="1:1" ht="12.75">
      <c r="A443" s="19"/>
    </row>
    <row r="444" spans="1:1" ht="12.75">
      <c r="A444" s="19"/>
    </row>
    <row r="445" spans="1:1" ht="12.75">
      <c r="A445" s="19"/>
    </row>
    <row r="446" spans="1:1" ht="12.75">
      <c r="A446" s="19"/>
    </row>
    <row r="447" spans="1:1" ht="12.75">
      <c r="A447" s="19"/>
    </row>
    <row r="448" spans="1:1" ht="12.75">
      <c r="A448" s="19"/>
    </row>
    <row r="449" spans="1:1" ht="12.75">
      <c r="A449" s="19"/>
    </row>
    <row r="450" spans="1:1" ht="12.75">
      <c r="A450" s="19"/>
    </row>
    <row r="451" spans="1:1" ht="12.75">
      <c r="A451" s="19"/>
    </row>
    <row r="452" spans="1:1" ht="12.75">
      <c r="A452" s="19"/>
    </row>
    <row r="453" spans="1:1" ht="12.75">
      <c r="A453" s="19"/>
    </row>
    <row r="454" spans="1:1" ht="12.75">
      <c r="A454" s="19"/>
    </row>
    <row r="455" spans="1:1" ht="12.75">
      <c r="A455" s="19"/>
    </row>
    <row r="456" spans="1:1" ht="12.75">
      <c r="A456" s="19"/>
    </row>
    <row r="457" spans="1:1" ht="12.75">
      <c r="A457" s="19"/>
    </row>
    <row r="458" spans="1:1" ht="12.75">
      <c r="A458" s="19"/>
    </row>
    <row r="459" spans="1:1" ht="12.75">
      <c r="A459" s="19"/>
    </row>
    <row r="460" spans="1:1" ht="12.75">
      <c r="A460" s="19"/>
    </row>
    <row r="461" spans="1:1" ht="12.75">
      <c r="A461" s="19"/>
    </row>
    <row r="462" spans="1:1" ht="12.75">
      <c r="A462" s="19"/>
    </row>
    <row r="463" spans="1:1" ht="12.75">
      <c r="A463" s="19"/>
    </row>
    <row r="464" spans="1:1" ht="12.75">
      <c r="A464" s="19"/>
    </row>
    <row r="465" spans="1:1" ht="12.75">
      <c r="A465" s="19"/>
    </row>
    <row r="466" spans="1:1" ht="12.75">
      <c r="A466" s="19"/>
    </row>
    <row r="467" spans="1:1" ht="12.75">
      <c r="A467" s="19"/>
    </row>
    <row r="468" spans="1:1" ht="12.75">
      <c r="A468" s="19"/>
    </row>
    <row r="469" spans="1:1" ht="12.75">
      <c r="A469" s="19"/>
    </row>
    <row r="470" spans="1:1" ht="12.75">
      <c r="A470" s="19"/>
    </row>
    <row r="471" spans="1:1" ht="12.75">
      <c r="A471" s="19"/>
    </row>
    <row r="472" spans="1:1" ht="12.75">
      <c r="A472" s="19"/>
    </row>
    <row r="473" spans="1:1" ht="12.75">
      <c r="A473" s="19"/>
    </row>
    <row r="474" spans="1:1" ht="12.75">
      <c r="A474" s="19"/>
    </row>
    <row r="475" spans="1:1" ht="12.75">
      <c r="A475" s="19"/>
    </row>
    <row r="476" spans="1:1" ht="12.75">
      <c r="A476" s="19"/>
    </row>
    <row r="477" spans="1:1" ht="12.75">
      <c r="A477" s="19"/>
    </row>
    <row r="478" spans="1:1" ht="12.75">
      <c r="A478" s="19"/>
    </row>
    <row r="479" spans="1:1" ht="12.75">
      <c r="A479" s="19"/>
    </row>
    <row r="480" spans="1:1" ht="12.75">
      <c r="A480" s="19"/>
    </row>
    <row r="481" spans="1:1" ht="12.75">
      <c r="A481" s="19"/>
    </row>
    <row r="482" spans="1:1" ht="12.75">
      <c r="A482" s="19"/>
    </row>
    <row r="483" spans="1:1" ht="12.75">
      <c r="A483" s="19"/>
    </row>
    <row r="484" spans="1:1" ht="12.75">
      <c r="A484" s="19"/>
    </row>
    <row r="485" spans="1:1" ht="12.75">
      <c r="A485" s="19"/>
    </row>
    <row r="486" spans="1:1" ht="12.75">
      <c r="A486" s="19"/>
    </row>
    <row r="487" spans="1:1" ht="12.75">
      <c r="A487" s="19"/>
    </row>
    <row r="488" spans="1:1" ht="12.75">
      <c r="A488" s="19"/>
    </row>
    <row r="489" spans="1:1" ht="12.75">
      <c r="A489" s="19"/>
    </row>
    <row r="490" spans="1:1" ht="12.75">
      <c r="A490" s="19"/>
    </row>
    <row r="491" spans="1:1" ht="12.75">
      <c r="A491" s="19"/>
    </row>
    <row r="492" spans="1:1" ht="12.75">
      <c r="A492" s="19"/>
    </row>
    <row r="493" spans="1:1" ht="12.75">
      <c r="A493" s="19"/>
    </row>
    <row r="494" spans="1:1" ht="12.75">
      <c r="A494" s="19"/>
    </row>
    <row r="495" spans="1:1" ht="12.75">
      <c r="A495" s="19"/>
    </row>
    <row r="496" spans="1:1" ht="12.75">
      <c r="A496" s="19"/>
    </row>
    <row r="497" spans="1:1" ht="12.75">
      <c r="A497" s="19"/>
    </row>
    <row r="498" spans="1:1" ht="12.75">
      <c r="A498" s="19"/>
    </row>
    <row r="499" spans="1:1" ht="12.75">
      <c r="A499" s="19"/>
    </row>
    <row r="500" spans="1:1" ht="12.75">
      <c r="A500" s="19"/>
    </row>
    <row r="501" spans="1:1" ht="12.75">
      <c r="A501" s="19"/>
    </row>
    <row r="502" spans="1:1" ht="12.75">
      <c r="A502" s="19"/>
    </row>
    <row r="503" spans="1:1" ht="12.75">
      <c r="A503" s="19"/>
    </row>
    <row r="504" spans="1:1" ht="12.75">
      <c r="A504" s="19"/>
    </row>
    <row r="505" spans="1:1" ht="12.75">
      <c r="A505" s="19"/>
    </row>
    <row r="506" spans="1:1" ht="12.75">
      <c r="A506" s="19"/>
    </row>
    <row r="507" spans="1:1" ht="12.75">
      <c r="A507" s="19"/>
    </row>
    <row r="508" spans="1:1" ht="12.75">
      <c r="A508" s="19"/>
    </row>
    <row r="509" spans="1:1" ht="12.75">
      <c r="A509" s="19"/>
    </row>
    <row r="510" spans="1:1" ht="12.75">
      <c r="A510" s="19"/>
    </row>
    <row r="511" spans="1:1" ht="12.75">
      <c r="A511" s="19"/>
    </row>
    <row r="512" spans="1:1" ht="12.75">
      <c r="A512" s="19"/>
    </row>
    <row r="513" spans="1:1" ht="12.75">
      <c r="A513" s="19"/>
    </row>
    <row r="514" spans="1:1" ht="12.75">
      <c r="A514" s="19"/>
    </row>
    <row r="515" spans="1:1" ht="12.75">
      <c r="A515" s="19"/>
    </row>
    <row r="516" spans="1:1" ht="12.75">
      <c r="A516" s="19"/>
    </row>
    <row r="517" spans="1:1" ht="12.75">
      <c r="A517" s="19"/>
    </row>
    <row r="518" spans="1:1" ht="12.75">
      <c r="A518" s="19"/>
    </row>
    <row r="519" spans="1:1" ht="12.75">
      <c r="A519" s="19"/>
    </row>
    <row r="520" spans="1:1" ht="12.75">
      <c r="A520" s="19"/>
    </row>
    <row r="521" spans="1:1" ht="12.75">
      <c r="A521" s="19"/>
    </row>
    <row r="522" spans="1:1" ht="12.75">
      <c r="A522" s="19"/>
    </row>
    <row r="523" spans="1:1" ht="12.75">
      <c r="A523" s="19"/>
    </row>
    <row r="524" spans="1:1" ht="12.75">
      <c r="A524" s="19"/>
    </row>
    <row r="525" spans="1:1" ht="12.75">
      <c r="A525" s="19"/>
    </row>
    <row r="526" spans="1:1" ht="12.75">
      <c r="A526" s="19"/>
    </row>
    <row r="527" spans="1:1" ht="12.75">
      <c r="A527" s="19"/>
    </row>
    <row r="528" spans="1:1" ht="12.75">
      <c r="A528" s="19"/>
    </row>
    <row r="529" spans="1:1" ht="12.75">
      <c r="A529" s="19"/>
    </row>
    <row r="530" spans="1:1" ht="12.75">
      <c r="A530" s="19"/>
    </row>
    <row r="531" spans="1:1" ht="12.75">
      <c r="A531" s="19"/>
    </row>
    <row r="532" spans="1:1" ht="12.75">
      <c r="A532" s="19"/>
    </row>
    <row r="533" spans="1:1" ht="12.75">
      <c r="A533" s="19"/>
    </row>
    <row r="534" spans="1:1" ht="12.75">
      <c r="A534" s="19"/>
    </row>
    <row r="535" spans="1:1" ht="12.75">
      <c r="A535" s="19"/>
    </row>
    <row r="536" spans="1:1" ht="12.75">
      <c r="A536" s="19"/>
    </row>
    <row r="537" spans="1:1" ht="12.75">
      <c r="A537" s="19"/>
    </row>
    <row r="538" spans="1:1" ht="12.75">
      <c r="A538" s="19"/>
    </row>
    <row r="539" spans="1:1" ht="12.75">
      <c r="A539" s="19"/>
    </row>
    <row r="540" spans="1:1" ht="12.75">
      <c r="A540" s="19"/>
    </row>
    <row r="541" spans="1:1" ht="12.75">
      <c r="A541" s="19"/>
    </row>
    <row r="542" spans="1:1" ht="12.75">
      <c r="A542" s="19"/>
    </row>
    <row r="543" spans="1:1" ht="12.75">
      <c r="A543" s="19"/>
    </row>
    <row r="544" spans="1:1" ht="12.75">
      <c r="A544" s="19"/>
    </row>
    <row r="545" spans="1:1" ht="12.75">
      <c r="A545" s="19"/>
    </row>
    <row r="546" spans="1:1" ht="12.75">
      <c r="A546" s="19"/>
    </row>
    <row r="547" spans="1:1" ht="12.75">
      <c r="A547" s="19"/>
    </row>
    <row r="548" spans="1:1" ht="12.75">
      <c r="A548" s="19"/>
    </row>
    <row r="549" spans="1:1" ht="12.75">
      <c r="A549" s="19"/>
    </row>
    <row r="550" spans="1:1" ht="12.75">
      <c r="A550" s="19"/>
    </row>
    <row r="551" spans="1:1" ht="12.75">
      <c r="A551" s="19"/>
    </row>
    <row r="552" spans="1:1" ht="12.75">
      <c r="A552" s="19"/>
    </row>
    <row r="553" spans="1:1" ht="12.75">
      <c r="A553" s="19"/>
    </row>
    <row r="554" spans="1:1" ht="12.75">
      <c r="A554" s="19"/>
    </row>
    <row r="555" spans="1:1" ht="12.75">
      <c r="A555" s="19"/>
    </row>
    <row r="556" spans="1:1" ht="12.75">
      <c r="A556" s="19"/>
    </row>
    <row r="557" spans="1:1" ht="12.75">
      <c r="A557" s="19"/>
    </row>
    <row r="558" spans="1:1" ht="12.75">
      <c r="A558" s="19"/>
    </row>
    <row r="559" spans="1:1" ht="12.75">
      <c r="A559" s="19"/>
    </row>
    <row r="560" spans="1:1" ht="12.75">
      <c r="A560" s="19"/>
    </row>
    <row r="561" spans="1:1" ht="12.75">
      <c r="A561" s="19"/>
    </row>
    <row r="562" spans="1:1" ht="12.75">
      <c r="A562" s="19"/>
    </row>
    <row r="563" spans="1:1" ht="12.75">
      <c r="A563" s="19"/>
    </row>
    <row r="564" spans="1:1" ht="12.75">
      <c r="A564" s="19"/>
    </row>
    <row r="565" spans="1:1" ht="12.75">
      <c r="A565" s="19"/>
    </row>
    <row r="566" spans="1:1" ht="12.75">
      <c r="A566" s="19"/>
    </row>
    <row r="567" spans="1:1" ht="12.75">
      <c r="A567" s="19"/>
    </row>
    <row r="568" spans="1:1" ht="12.75">
      <c r="A568" s="19"/>
    </row>
    <row r="569" spans="1:1" ht="12.75">
      <c r="A569" s="19"/>
    </row>
    <row r="570" spans="1:1" ht="12.75">
      <c r="A570" s="19"/>
    </row>
    <row r="571" spans="1:1" ht="12.75">
      <c r="A571" s="19"/>
    </row>
    <row r="572" spans="1:1" ht="12.75">
      <c r="A572" s="19"/>
    </row>
    <row r="573" spans="1:1" ht="12.75">
      <c r="A573" s="19"/>
    </row>
    <row r="574" spans="1:1" ht="12.75">
      <c r="A574" s="19"/>
    </row>
    <row r="575" spans="1:1" ht="12.75">
      <c r="A575" s="19"/>
    </row>
    <row r="576" spans="1:1" ht="12.75">
      <c r="A576" s="19"/>
    </row>
    <row r="577" spans="1:1" ht="12.75">
      <c r="A577" s="19"/>
    </row>
    <row r="578" spans="1:1" ht="12.75">
      <c r="A578" s="19"/>
    </row>
    <row r="579" spans="1:1" ht="12.75">
      <c r="A579" s="19"/>
    </row>
    <row r="580" spans="1:1" ht="12.75">
      <c r="A580" s="19"/>
    </row>
    <row r="581" spans="1:1" ht="12.75">
      <c r="A581" s="19"/>
    </row>
    <row r="582" spans="1:1" ht="12.75">
      <c r="A582" s="19"/>
    </row>
    <row r="583" spans="1:1" ht="12.75">
      <c r="A583" s="19"/>
    </row>
    <row r="584" spans="1:1" ht="12.75">
      <c r="A584" s="19"/>
    </row>
    <row r="585" spans="1:1" ht="12.75">
      <c r="A585" s="19"/>
    </row>
    <row r="586" spans="1:1" ht="12.75">
      <c r="A586" s="19"/>
    </row>
    <row r="587" spans="1:1" ht="12.75">
      <c r="A587" s="19"/>
    </row>
    <row r="588" spans="1:1" ht="12.75">
      <c r="A588" s="19"/>
    </row>
    <row r="589" spans="1:1" ht="12.75">
      <c r="A589" s="19"/>
    </row>
    <row r="590" spans="1:1" ht="12.75">
      <c r="A590" s="19"/>
    </row>
    <row r="591" spans="1:1" ht="12.75">
      <c r="A591" s="19"/>
    </row>
    <row r="592" spans="1:1" ht="12.75">
      <c r="A592" s="19"/>
    </row>
    <row r="593" spans="1:1" ht="12.75">
      <c r="A593" s="19"/>
    </row>
    <row r="594" spans="1:1" ht="12.75">
      <c r="A594" s="19"/>
    </row>
    <row r="595" spans="1:1" ht="12.75">
      <c r="A595" s="19"/>
    </row>
    <row r="596" spans="1:1" ht="12.75">
      <c r="A596" s="19"/>
    </row>
    <row r="597" spans="1:1" ht="12.75">
      <c r="A597" s="19"/>
    </row>
    <row r="598" spans="1:1" ht="12.75">
      <c r="A598" s="19"/>
    </row>
    <row r="599" spans="1:1" ht="12.75">
      <c r="A599" s="19"/>
    </row>
    <row r="600" spans="1:1" ht="12.75">
      <c r="A600" s="19"/>
    </row>
    <row r="601" spans="1:1" ht="12.75">
      <c r="A601" s="19"/>
    </row>
    <row r="602" spans="1:1" ht="12.75">
      <c r="A602" s="19"/>
    </row>
    <row r="603" spans="1:1" ht="12.75">
      <c r="A603" s="19"/>
    </row>
    <row r="604" spans="1:1" ht="12.75">
      <c r="A604" s="19"/>
    </row>
    <row r="605" spans="1:1" ht="12.75">
      <c r="A605" s="19"/>
    </row>
    <row r="606" spans="1:1" ht="12.75">
      <c r="A606" s="19"/>
    </row>
    <row r="607" spans="1:1" ht="12.75">
      <c r="A607" s="19"/>
    </row>
    <row r="608" spans="1:1" ht="12.75">
      <c r="A608" s="19"/>
    </row>
    <row r="609" spans="1:1" ht="12.75">
      <c r="A609" s="19"/>
    </row>
    <row r="610" spans="1:1" ht="12.75">
      <c r="A610" s="19"/>
    </row>
    <row r="611" spans="1:1" ht="12.75">
      <c r="A611" s="19"/>
    </row>
    <row r="612" spans="1:1" ht="12.75">
      <c r="A612" s="19"/>
    </row>
    <row r="613" spans="1:1" ht="12.75">
      <c r="A613" s="19"/>
    </row>
    <row r="614" spans="1:1" ht="12.75">
      <c r="A614" s="19"/>
    </row>
    <row r="615" spans="1:1" ht="12.75">
      <c r="A615" s="19"/>
    </row>
    <row r="616" spans="1:1" ht="12.75">
      <c r="A616" s="19"/>
    </row>
    <row r="617" spans="1:1" ht="12.75">
      <c r="A617" s="19"/>
    </row>
    <row r="618" spans="1:1" ht="12.75">
      <c r="A618" s="19"/>
    </row>
    <row r="619" spans="1:1" ht="12.75">
      <c r="A619" s="19"/>
    </row>
    <row r="620" spans="1:1" ht="12.75">
      <c r="A620" s="19"/>
    </row>
    <row r="621" spans="1:1" ht="12.75">
      <c r="A621" s="19"/>
    </row>
    <row r="622" spans="1:1" ht="12.75">
      <c r="A622" s="19"/>
    </row>
    <row r="623" spans="1:1" ht="12.75">
      <c r="A623" s="19"/>
    </row>
    <row r="624" spans="1:1" ht="12.75">
      <c r="A624" s="19"/>
    </row>
    <row r="625" spans="1:1" ht="12.75">
      <c r="A625" s="19"/>
    </row>
    <row r="626" spans="1:1" ht="12.75">
      <c r="A626" s="19"/>
    </row>
    <row r="627" spans="1:1" ht="12.75">
      <c r="A627" s="19"/>
    </row>
    <row r="628" spans="1:1" ht="12.75">
      <c r="A628" s="19"/>
    </row>
    <row r="629" spans="1:1" ht="12.75">
      <c r="A629" s="19"/>
    </row>
    <row r="630" spans="1:1" ht="12.75">
      <c r="A630" s="19"/>
    </row>
    <row r="631" spans="1:1" ht="12.75">
      <c r="A631" s="19"/>
    </row>
    <row r="632" spans="1:1" ht="12.75">
      <c r="A632" s="19"/>
    </row>
    <row r="633" spans="1:1" ht="12.75">
      <c r="A633" s="19"/>
    </row>
    <row r="634" spans="1:1" ht="12.75">
      <c r="A634" s="19"/>
    </row>
    <row r="635" spans="1:1" ht="12.75">
      <c r="A635" s="19"/>
    </row>
    <row r="636" spans="1:1" ht="12.75">
      <c r="A636" s="19"/>
    </row>
    <row r="637" spans="1:1" ht="12.75">
      <c r="A637" s="19"/>
    </row>
    <row r="638" spans="1:1" ht="12.75">
      <c r="A638" s="19"/>
    </row>
    <row r="639" spans="1:1" ht="12.75">
      <c r="A639" s="19"/>
    </row>
    <row r="640" spans="1:1" ht="12.75">
      <c r="A640" s="19"/>
    </row>
    <row r="641" spans="1:1" ht="12.75">
      <c r="A641" s="19"/>
    </row>
    <row r="642" spans="1:1" ht="12.75">
      <c r="A642" s="19"/>
    </row>
    <row r="643" spans="1:1" ht="12.75">
      <c r="A643" s="19"/>
    </row>
    <row r="644" spans="1:1" ht="12.75">
      <c r="A644" s="19"/>
    </row>
    <row r="645" spans="1:1" ht="12.75">
      <c r="A645" s="19"/>
    </row>
    <row r="646" spans="1:1" ht="12.75">
      <c r="A646" s="19"/>
    </row>
    <row r="647" spans="1:1" ht="12.75">
      <c r="A647" s="19"/>
    </row>
    <row r="648" spans="1:1" ht="12.75">
      <c r="A648" s="19"/>
    </row>
    <row r="649" spans="1:1" ht="12.75">
      <c r="A649" s="19"/>
    </row>
    <row r="650" spans="1:1" ht="12.75">
      <c r="A650" s="19"/>
    </row>
    <row r="651" spans="1:1" ht="12.75">
      <c r="A651" s="19"/>
    </row>
    <row r="652" spans="1:1" ht="12.75">
      <c r="A652" s="19"/>
    </row>
    <row r="653" spans="1:1" ht="12.75">
      <c r="A653" s="19"/>
    </row>
    <row r="654" spans="1:1" ht="12.75">
      <c r="A654" s="19"/>
    </row>
    <row r="655" spans="1:1" ht="12.75">
      <c r="A655" s="19"/>
    </row>
    <row r="656" spans="1:1" ht="12.75">
      <c r="A656" s="19"/>
    </row>
    <row r="657" spans="1:1" ht="12.75">
      <c r="A657" s="19"/>
    </row>
    <row r="658" spans="1:1" ht="12.75">
      <c r="A658" s="19"/>
    </row>
    <row r="659" spans="1:1" ht="12.75">
      <c r="A659" s="19"/>
    </row>
    <row r="660" spans="1:1" ht="12.75">
      <c r="A660" s="19"/>
    </row>
    <row r="661" spans="1:1" ht="12.75">
      <c r="A661" s="19"/>
    </row>
    <row r="662" spans="1:1" ht="12.75">
      <c r="A662" s="19"/>
    </row>
    <row r="663" spans="1:1" ht="12.75">
      <c r="A663" s="19"/>
    </row>
    <row r="664" spans="1:1" ht="12.75">
      <c r="A664" s="19"/>
    </row>
    <row r="665" spans="1:1" ht="12.75">
      <c r="A665" s="19"/>
    </row>
    <row r="666" spans="1:1" ht="12.75">
      <c r="A666" s="19"/>
    </row>
    <row r="667" spans="1:1" ht="12.75">
      <c r="A667" s="19"/>
    </row>
    <row r="668" spans="1:1" ht="12.75">
      <c r="A668" s="19"/>
    </row>
    <row r="669" spans="1:1" ht="12.75">
      <c r="A669" s="19"/>
    </row>
    <row r="670" spans="1:1" ht="12.75">
      <c r="A670" s="19"/>
    </row>
    <row r="671" spans="1:1" ht="12.75">
      <c r="A671" s="19"/>
    </row>
    <row r="672" spans="1:1" ht="12.75">
      <c r="A672" s="19"/>
    </row>
    <row r="673" spans="1:1" ht="12.75">
      <c r="A673" s="19"/>
    </row>
    <row r="674" spans="1:1" ht="12.75">
      <c r="A674" s="19"/>
    </row>
    <row r="675" spans="1:1" ht="12.75">
      <c r="A675" s="19"/>
    </row>
    <row r="676" spans="1:1" ht="12.75">
      <c r="A676" s="19"/>
    </row>
    <row r="677" spans="1:1" ht="12.75">
      <c r="A677" s="19"/>
    </row>
    <row r="678" spans="1:1" ht="12.75">
      <c r="A678" s="19"/>
    </row>
    <row r="679" spans="1:1" ht="12.75">
      <c r="A679" s="19"/>
    </row>
    <row r="680" spans="1:1" ht="12.75">
      <c r="A680" s="19"/>
    </row>
    <row r="681" spans="1:1" ht="12.75">
      <c r="A681" s="19"/>
    </row>
    <row r="682" spans="1:1" ht="12.75">
      <c r="A682" s="19"/>
    </row>
    <row r="683" spans="1:1" ht="12.75">
      <c r="A683" s="19"/>
    </row>
    <row r="684" spans="1:1" ht="12.75">
      <c r="A684" s="19"/>
    </row>
    <row r="685" spans="1:1" ht="12.75">
      <c r="A685" s="19"/>
    </row>
    <row r="686" spans="1:1" ht="12.75">
      <c r="A686" s="19"/>
    </row>
    <row r="687" spans="1:1" ht="12.75">
      <c r="A687" s="19"/>
    </row>
    <row r="688" spans="1:1" ht="12.75">
      <c r="A688" s="19"/>
    </row>
    <row r="689" spans="1:1" ht="12.75">
      <c r="A689" s="19"/>
    </row>
    <row r="690" spans="1:1" ht="12.75">
      <c r="A690" s="19"/>
    </row>
    <row r="691" spans="1:1" ht="12.75">
      <c r="A691" s="19"/>
    </row>
    <row r="692" spans="1:1" ht="12.75">
      <c r="A692" s="19"/>
    </row>
    <row r="693" spans="1:1" ht="12.75">
      <c r="A693" s="19"/>
    </row>
    <row r="694" spans="1:1" ht="12.75">
      <c r="A694" s="19"/>
    </row>
    <row r="695" spans="1:1" ht="12.75">
      <c r="A695" s="19"/>
    </row>
    <row r="696" spans="1:1" ht="12.75">
      <c r="A696" s="19"/>
    </row>
    <row r="697" spans="1:1" ht="12.75">
      <c r="A697" s="19"/>
    </row>
    <row r="698" spans="1:1" ht="12.75">
      <c r="A698" s="19"/>
    </row>
    <row r="699" spans="1:1" ht="12.75">
      <c r="A699" s="19"/>
    </row>
    <row r="700" spans="1:1" ht="12.75">
      <c r="A700" s="19"/>
    </row>
    <row r="701" spans="1:1" ht="12.75">
      <c r="A701" s="19"/>
    </row>
    <row r="702" spans="1:1" ht="12.75">
      <c r="A702" s="19"/>
    </row>
    <row r="703" spans="1:1" ht="12.75">
      <c r="A703" s="19"/>
    </row>
    <row r="704" spans="1:1" ht="12.75">
      <c r="A704" s="19"/>
    </row>
    <row r="705" spans="1:1" ht="12.75">
      <c r="A705" s="19"/>
    </row>
    <row r="706" spans="1:1" ht="12.75">
      <c r="A706" s="19"/>
    </row>
    <row r="707" spans="1:1" ht="12.75">
      <c r="A707" s="19"/>
    </row>
    <row r="708" spans="1:1" ht="12.75">
      <c r="A708" s="19"/>
    </row>
    <row r="709" spans="1:1" ht="12.75">
      <c r="A709" s="19"/>
    </row>
    <row r="710" spans="1:1" ht="12.75">
      <c r="A710" s="19"/>
    </row>
    <row r="711" spans="1:1" ht="12.75">
      <c r="A711" s="19"/>
    </row>
    <row r="712" spans="1:1" ht="12.75">
      <c r="A712" s="19"/>
    </row>
    <row r="713" spans="1:1" ht="12.75">
      <c r="A713" s="19"/>
    </row>
    <row r="714" spans="1:1" ht="12.75">
      <c r="A714" s="19"/>
    </row>
    <row r="715" spans="1:1" ht="12.75">
      <c r="A715" s="19"/>
    </row>
    <row r="716" spans="1:1" ht="12.75">
      <c r="A716" s="19"/>
    </row>
    <row r="717" spans="1:1" ht="12.75">
      <c r="A717" s="19"/>
    </row>
    <row r="718" spans="1:1" ht="12.75">
      <c r="A718" s="19"/>
    </row>
    <row r="719" spans="1:1" ht="12.75">
      <c r="A719" s="19"/>
    </row>
    <row r="720" spans="1:1" ht="12.75">
      <c r="A720" s="19"/>
    </row>
    <row r="721" spans="1:1" ht="12.75">
      <c r="A721" s="19"/>
    </row>
    <row r="722" spans="1:1" ht="12.75">
      <c r="A722" s="19"/>
    </row>
    <row r="723" spans="1:1" ht="12.75">
      <c r="A723" s="19"/>
    </row>
    <row r="724" spans="1:1" ht="12.75">
      <c r="A724" s="19"/>
    </row>
    <row r="725" spans="1:1" ht="12.75">
      <c r="A725" s="19"/>
    </row>
    <row r="726" spans="1:1" ht="12.75">
      <c r="A726" s="19"/>
    </row>
    <row r="727" spans="1:1" ht="12.75">
      <c r="A727" s="19"/>
    </row>
    <row r="728" spans="1:1" ht="12.75">
      <c r="A728" s="19"/>
    </row>
    <row r="729" spans="1:1" ht="12.75">
      <c r="A729" s="19"/>
    </row>
    <row r="730" spans="1:1" ht="12.75">
      <c r="A730" s="19"/>
    </row>
    <row r="731" spans="1:1" ht="12.75">
      <c r="A731" s="19"/>
    </row>
    <row r="732" spans="1:1" ht="12.75">
      <c r="A732" s="19"/>
    </row>
    <row r="733" spans="1:1" ht="12.75">
      <c r="A733" s="19"/>
    </row>
    <row r="734" spans="1:1" ht="12.75">
      <c r="A734" s="19"/>
    </row>
    <row r="735" spans="1:1" ht="12.75">
      <c r="A735" s="19"/>
    </row>
    <row r="736" spans="1:1" ht="12.75">
      <c r="A736" s="19"/>
    </row>
    <row r="737" spans="1:1" ht="12.75">
      <c r="A737" s="19"/>
    </row>
    <row r="738" spans="1:1" ht="12.75">
      <c r="A738" s="19"/>
    </row>
    <row r="739" spans="1:1" ht="12.75">
      <c r="A739" s="19"/>
    </row>
    <row r="740" spans="1:1" ht="12.75">
      <c r="A740" s="19"/>
    </row>
    <row r="741" spans="1:1" ht="12.75">
      <c r="A741" s="19"/>
    </row>
    <row r="742" spans="1:1" ht="12.75">
      <c r="A742" s="19"/>
    </row>
    <row r="743" spans="1:1" ht="12.75">
      <c r="A743" s="19"/>
    </row>
    <row r="744" spans="1:1" ht="12.75">
      <c r="A744" s="19"/>
    </row>
    <row r="745" spans="1:1" ht="12.75">
      <c r="A745" s="19"/>
    </row>
    <row r="746" spans="1:1" ht="12.75">
      <c r="A746" s="19"/>
    </row>
    <row r="747" spans="1:1" ht="12.75">
      <c r="A747" s="19"/>
    </row>
    <row r="748" spans="1:1" ht="12.75">
      <c r="A748" s="19"/>
    </row>
    <row r="749" spans="1:1" ht="12.75">
      <c r="A749" s="19"/>
    </row>
    <row r="750" spans="1:1" ht="12.75">
      <c r="A750" s="19"/>
    </row>
    <row r="751" spans="1:1" ht="12.75">
      <c r="A751" s="19"/>
    </row>
    <row r="752" spans="1:1" ht="12.75">
      <c r="A752" s="19"/>
    </row>
    <row r="753" spans="1:1" ht="12.75">
      <c r="A753" s="19"/>
    </row>
    <row r="754" spans="1:1" ht="12.75">
      <c r="A754" s="19"/>
    </row>
    <row r="755" spans="1:1" ht="12.75">
      <c r="A755" s="19"/>
    </row>
    <row r="756" spans="1:1" ht="12.75">
      <c r="A756" s="19"/>
    </row>
    <row r="757" spans="1:1" ht="12.75">
      <c r="A757" s="19"/>
    </row>
    <row r="758" spans="1:1" ht="12.75">
      <c r="A758" s="19"/>
    </row>
    <row r="759" spans="1:1" ht="12.75">
      <c r="A759" s="19"/>
    </row>
    <row r="760" spans="1:1" ht="12.75">
      <c r="A760" s="19"/>
    </row>
    <row r="761" spans="1:1" ht="12.75">
      <c r="A761" s="19"/>
    </row>
    <row r="762" spans="1:1" ht="12.75">
      <c r="A762" s="19"/>
    </row>
    <row r="763" spans="1:1" ht="12.75">
      <c r="A763" s="19"/>
    </row>
    <row r="764" spans="1:1" ht="12.75">
      <c r="A764" s="19"/>
    </row>
    <row r="765" spans="1:1" ht="12.75">
      <c r="A765" s="19"/>
    </row>
    <row r="766" spans="1:1" ht="12.75">
      <c r="A766" s="19"/>
    </row>
    <row r="767" spans="1:1" ht="12.75">
      <c r="A767" s="19"/>
    </row>
    <row r="768" spans="1:1" ht="12.75">
      <c r="A768" s="19"/>
    </row>
    <row r="769" spans="1:1" ht="12.75">
      <c r="A769" s="19"/>
    </row>
    <row r="770" spans="1:1" ht="12.75">
      <c r="A770" s="19"/>
    </row>
    <row r="771" spans="1:1" ht="12.75">
      <c r="A771" s="19"/>
    </row>
    <row r="772" spans="1:1" ht="12.75">
      <c r="A772" s="19"/>
    </row>
    <row r="773" spans="1:1" ht="12.75">
      <c r="A773" s="19"/>
    </row>
    <row r="774" spans="1:1" ht="12.75">
      <c r="A774" s="19"/>
    </row>
    <row r="775" spans="1:1" ht="12.75">
      <c r="A775" s="19"/>
    </row>
    <row r="776" spans="1:1" ht="12.75">
      <c r="A776" s="19"/>
    </row>
    <row r="777" spans="1:1" ht="12.75">
      <c r="A777" s="19"/>
    </row>
    <row r="778" spans="1:1" ht="12.75">
      <c r="A778" s="19"/>
    </row>
    <row r="779" spans="1:1" ht="12.75">
      <c r="A779" s="19"/>
    </row>
    <row r="780" spans="1:1" ht="12.75">
      <c r="A780" s="19"/>
    </row>
    <row r="781" spans="1:1" ht="12.75">
      <c r="A781" s="19"/>
    </row>
    <row r="782" spans="1:1" ht="12.75">
      <c r="A782" s="19"/>
    </row>
    <row r="783" spans="1:1" ht="12.75">
      <c r="A783" s="19"/>
    </row>
    <row r="784" spans="1:1" ht="12.75">
      <c r="A784" s="19"/>
    </row>
    <row r="785" spans="1:1" ht="12.75">
      <c r="A785" s="19"/>
    </row>
    <row r="786" spans="1:1" ht="12.75">
      <c r="A786" s="19"/>
    </row>
    <row r="787" spans="1:1" ht="12.75">
      <c r="A787" s="19"/>
    </row>
    <row r="788" spans="1:1" ht="12.75">
      <c r="A788" s="19"/>
    </row>
    <row r="789" spans="1:1" ht="12.75">
      <c r="A789" s="19"/>
    </row>
    <row r="790" spans="1:1" ht="12.75">
      <c r="A790" s="19"/>
    </row>
    <row r="791" spans="1:1" ht="12.75">
      <c r="A791" s="19"/>
    </row>
    <row r="792" spans="1:1" ht="12.75">
      <c r="A792" s="19"/>
    </row>
    <row r="793" spans="1:1" ht="12.75">
      <c r="A793" s="19"/>
    </row>
    <row r="794" spans="1:1" ht="12.75">
      <c r="A794" s="19"/>
    </row>
    <row r="795" spans="1:1" ht="12.75">
      <c r="A795" s="19"/>
    </row>
    <row r="796" spans="1:1" ht="12.75">
      <c r="A796" s="19"/>
    </row>
    <row r="797" spans="1:1" ht="12.75">
      <c r="A797" s="19"/>
    </row>
    <row r="798" spans="1:1" ht="12.75">
      <c r="A798" s="19"/>
    </row>
    <row r="799" spans="1:1" ht="12.75">
      <c r="A799" s="19"/>
    </row>
    <row r="800" spans="1:1" ht="12.75">
      <c r="A800" s="19"/>
    </row>
    <row r="801" spans="1:1" ht="12.75">
      <c r="A801" s="19"/>
    </row>
    <row r="802" spans="1:1" ht="12.75">
      <c r="A802" s="19"/>
    </row>
    <row r="803" spans="1:1" ht="12.75">
      <c r="A803" s="19"/>
    </row>
    <row r="804" spans="1:1" ht="12.75">
      <c r="A804" s="19"/>
    </row>
    <row r="805" spans="1:1" ht="12.75">
      <c r="A805" s="19"/>
    </row>
    <row r="806" spans="1:1" ht="12.75">
      <c r="A806" s="19"/>
    </row>
    <row r="807" spans="1:1" ht="12.75">
      <c r="A807" s="19"/>
    </row>
    <row r="808" spans="1:1" ht="12.75">
      <c r="A808" s="19"/>
    </row>
    <row r="809" spans="1:1" ht="12.75">
      <c r="A809" s="19"/>
    </row>
    <row r="810" spans="1:1" ht="12.75">
      <c r="A810" s="19"/>
    </row>
    <row r="811" spans="1:1" ht="12.75">
      <c r="A811" s="19"/>
    </row>
    <row r="812" spans="1:1" ht="12.75">
      <c r="A812" s="19"/>
    </row>
    <row r="813" spans="1:1" ht="12.75">
      <c r="A813" s="19"/>
    </row>
    <row r="814" spans="1:1" ht="12.75">
      <c r="A814" s="19"/>
    </row>
    <row r="815" spans="1:1" ht="12.75">
      <c r="A815" s="19"/>
    </row>
    <row r="816" spans="1:1" ht="12.75">
      <c r="A816" s="19"/>
    </row>
    <row r="817" spans="1:1" ht="12.75">
      <c r="A817" s="19"/>
    </row>
    <row r="818" spans="1:1" ht="12.75">
      <c r="A818" s="19"/>
    </row>
    <row r="819" spans="1:1" ht="12.75">
      <c r="A819" s="19"/>
    </row>
    <row r="820" spans="1:1" ht="12.75">
      <c r="A820" s="19"/>
    </row>
    <row r="821" spans="1:1" ht="12.75">
      <c r="A821" s="19"/>
    </row>
    <row r="822" spans="1:1" ht="12.75">
      <c r="A822" s="19"/>
    </row>
    <row r="823" spans="1:1" ht="12.75">
      <c r="A823" s="19"/>
    </row>
    <row r="824" spans="1:1" ht="12.75">
      <c r="A824" s="19"/>
    </row>
    <row r="825" spans="1:1" ht="12.75">
      <c r="A825" s="19"/>
    </row>
    <row r="826" spans="1:1" ht="12.75">
      <c r="A826" s="19"/>
    </row>
    <row r="827" spans="1:1" ht="12.75">
      <c r="A827" s="19"/>
    </row>
    <row r="828" spans="1:1" ht="12.75">
      <c r="A828" s="19"/>
    </row>
    <row r="829" spans="1:1" ht="12.75">
      <c r="A829" s="19"/>
    </row>
    <row r="830" spans="1:1" ht="12.75">
      <c r="A830" s="19"/>
    </row>
    <row r="831" spans="1:1" ht="12.75">
      <c r="A831" s="19"/>
    </row>
    <row r="832" spans="1:1" ht="12.75">
      <c r="A832" s="19"/>
    </row>
    <row r="833" spans="1:1" ht="12.75">
      <c r="A833" s="19"/>
    </row>
    <row r="834" spans="1:1" ht="12.75">
      <c r="A834" s="19"/>
    </row>
    <row r="835" spans="1:1" ht="12.75">
      <c r="A835" s="19"/>
    </row>
    <row r="836" spans="1:1" ht="12.75">
      <c r="A836" s="19"/>
    </row>
    <row r="837" spans="1:1" ht="12.75">
      <c r="A837" s="19"/>
    </row>
    <row r="838" spans="1:1" ht="12.75">
      <c r="A838" s="19"/>
    </row>
    <row r="839" spans="1:1" ht="12.75">
      <c r="A839" s="19"/>
    </row>
    <row r="840" spans="1:1" ht="12.75">
      <c r="A840" s="19"/>
    </row>
    <row r="841" spans="1:1" ht="12.75">
      <c r="A841" s="19"/>
    </row>
    <row r="842" spans="1:1" ht="12.75">
      <c r="A842" s="19"/>
    </row>
    <row r="843" spans="1:1" ht="12.75">
      <c r="A843" s="19"/>
    </row>
    <row r="844" spans="1:1" ht="12.75">
      <c r="A844" s="19"/>
    </row>
    <row r="845" spans="1:1" ht="12.75">
      <c r="A845" s="19"/>
    </row>
    <row r="846" spans="1:1" ht="12.75">
      <c r="A846" s="19"/>
    </row>
    <row r="847" spans="1:1" ht="12.75">
      <c r="A847" s="19"/>
    </row>
    <row r="848" spans="1:1" ht="12.75">
      <c r="A848" s="19"/>
    </row>
    <row r="849" spans="1:1" ht="12.75">
      <c r="A849" s="19"/>
    </row>
    <row r="850" spans="1:1" ht="12.75">
      <c r="A850" s="19"/>
    </row>
    <row r="851" spans="1:1" ht="12.75">
      <c r="A851" s="19"/>
    </row>
    <row r="852" spans="1:1" ht="12.75">
      <c r="A852" s="19"/>
    </row>
    <row r="853" spans="1:1" ht="12.75">
      <c r="A853" s="19"/>
    </row>
    <row r="854" spans="1:1" ht="12.75">
      <c r="A854" s="19"/>
    </row>
    <row r="855" spans="1:1" ht="12.75">
      <c r="A855" s="19"/>
    </row>
    <row r="856" spans="1:1" ht="12.75">
      <c r="A856" s="19"/>
    </row>
    <row r="857" spans="1:1" ht="12.75">
      <c r="A857" s="19"/>
    </row>
    <row r="858" spans="1:1" ht="12.75">
      <c r="A858" s="19"/>
    </row>
    <row r="859" spans="1:1" ht="12.75">
      <c r="A859" s="19"/>
    </row>
    <row r="860" spans="1:1" ht="12.75">
      <c r="A860" s="19"/>
    </row>
    <row r="861" spans="1:1" ht="12.75">
      <c r="A861" s="19"/>
    </row>
    <row r="862" spans="1:1" ht="12.75">
      <c r="A862" s="19"/>
    </row>
    <row r="863" spans="1:1" ht="12.75">
      <c r="A863" s="19"/>
    </row>
    <row r="864" spans="1:1" ht="12.75">
      <c r="A864" s="19"/>
    </row>
    <row r="865" spans="1:1" ht="12.75">
      <c r="A865" s="19"/>
    </row>
    <row r="866" spans="1:1" ht="12.75">
      <c r="A866" s="19"/>
    </row>
    <row r="867" spans="1:1" ht="12.75">
      <c r="A867" s="19"/>
    </row>
    <row r="868" spans="1:1" ht="12.75">
      <c r="A868" s="19"/>
    </row>
    <row r="869" spans="1:1" ht="12.75">
      <c r="A869" s="19"/>
    </row>
    <row r="870" spans="1:1" ht="12.75">
      <c r="A870" s="19"/>
    </row>
    <row r="871" spans="1:1" ht="12.75">
      <c r="A871" s="19"/>
    </row>
    <row r="872" spans="1:1" ht="12.75">
      <c r="A872" s="19"/>
    </row>
    <row r="873" spans="1:1" ht="12.75">
      <c r="A873" s="19"/>
    </row>
    <row r="874" spans="1:1" ht="12.75">
      <c r="A874" s="19"/>
    </row>
    <row r="875" spans="1:1" ht="12.75">
      <c r="A875" s="19"/>
    </row>
    <row r="876" spans="1:1" ht="12.75">
      <c r="A876" s="19"/>
    </row>
    <row r="877" spans="1:1" ht="12.75">
      <c r="A877" s="19"/>
    </row>
    <row r="878" spans="1:1" ht="12.75">
      <c r="A878" s="19"/>
    </row>
    <row r="879" spans="1:1" ht="12.75">
      <c r="A879" s="19"/>
    </row>
    <row r="880" spans="1:1" ht="12.75">
      <c r="A880" s="19"/>
    </row>
    <row r="881" spans="1:1" ht="12.75">
      <c r="A881" s="19"/>
    </row>
    <row r="882" spans="1:1" ht="12.75">
      <c r="A882" s="19"/>
    </row>
    <row r="883" spans="1:1" ht="12.75">
      <c r="A883" s="19"/>
    </row>
    <row r="884" spans="1:1" ht="12.75">
      <c r="A884" s="19"/>
    </row>
    <row r="885" spans="1:1" ht="12.75">
      <c r="A885" s="19"/>
    </row>
    <row r="886" spans="1:1" ht="12.75">
      <c r="A886" s="19"/>
    </row>
    <row r="887" spans="1:1" ht="12.75">
      <c r="A887" s="19"/>
    </row>
    <row r="888" spans="1:1" ht="12.75">
      <c r="A888" s="19"/>
    </row>
    <row r="889" spans="1:1" ht="12.75">
      <c r="A889" s="19"/>
    </row>
    <row r="890" spans="1:1" ht="12.75">
      <c r="A890" s="19"/>
    </row>
    <row r="891" spans="1:1" ht="12.75">
      <c r="A891" s="19"/>
    </row>
    <row r="892" spans="1:1" ht="12.75">
      <c r="A892" s="19"/>
    </row>
    <row r="893" spans="1:1" ht="12.75">
      <c r="A893" s="19"/>
    </row>
    <row r="894" spans="1:1" ht="12.75">
      <c r="A894" s="19"/>
    </row>
    <row r="895" spans="1:1" ht="12.75">
      <c r="A895" s="19"/>
    </row>
    <row r="896" spans="1:1" ht="12.75">
      <c r="A896" s="19"/>
    </row>
    <row r="897" spans="1:1" ht="12.75">
      <c r="A897" s="19"/>
    </row>
    <row r="898" spans="1:1" ht="12.75">
      <c r="A898" s="19"/>
    </row>
    <row r="899" spans="1:1" ht="12.75">
      <c r="A899" s="19"/>
    </row>
    <row r="900" spans="1:1" ht="12.75">
      <c r="A900" s="19"/>
    </row>
    <row r="901" spans="1:1" ht="12.75">
      <c r="A901" s="19"/>
    </row>
    <row r="902" spans="1:1" ht="12.75">
      <c r="A902" s="19"/>
    </row>
    <row r="903" spans="1:1" ht="12.75">
      <c r="A903" s="19"/>
    </row>
    <row r="904" spans="1:1" ht="12.75">
      <c r="A904" s="19"/>
    </row>
    <row r="905" spans="1:1" ht="12.75">
      <c r="A905" s="19"/>
    </row>
    <row r="906" spans="1:1" ht="12.75">
      <c r="A906" s="19"/>
    </row>
    <row r="907" spans="1:1" ht="12.75">
      <c r="A907" s="19"/>
    </row>
    <row r="908" spans="1:1" ht="12.75">
      <c r="A908" s="19"/>
    </row>
    <row r="909" spans="1:1" ht="12.75">
      <c r="A909" s="19"/>
    </row>
    <row r="910" spans="1:1" ht="12.75">
      <c r="A910" s="19"/>
    </row>
    <row r="911" spans="1:1" ht="12.75">
      <c r="A911" s="19"/>
    </row>
    <row r="912" spans="1:1" ht="12.75">
      <c r="A912" s="19"/>
    </row>
    <row r="913" spans="1:1" ht="12.75">
      <c r="A913" s="19"/>
    </row>
    <row r="914" spans="1:1" ht="12.75">
      <c r="A914" s="19"/>
    </row>
    <row r="915" spans="1:1" ht="12.75">
      <c r="A915" s="19"/>
    </row>
    <row r="916" spans="1:1" ht="12.75">
      <c r="A916" s="19"/>
    </row>
    <row r="917" spans="1:1" ht="12.75">
      <c r="A917" s="19"/>
    </row>
    <row r="918" spans="1:1" ht="12.75">
      <c r="A918" s="19"/>
    </row>
    <row r="919" spans="1:1" ht="12.75">
      <c r="A919" s="19"/>
    </row>
    <row r="920" spans="1:1" ht="12.75">
      <c r="A920" s="19"/>
    </row>
    <row r="921" spans="1:1" ht="12.75">
      <c r="A921" s="19"/>
    </row>
    <row r="922" spans="1:1" ht="12.75">
      <c r="A922" s="19"/>
    </row>
    <row r="923" spans="1:1" ht="12.75">
      <c r="A923" s="19"/>
    </row>
    <row r="924" spans="1:1" ht="12.75">
      <c r="A924" s="19"/>
    </row>
    <row r="925" spans="1:1" ht="12.75">
      <c r="A925" s="19"/>
    </row>
    <row r="926" spans="1:1" ht="12.75">
      <c r="A926" s="19"/>
    </row>
    <row r="927" spans="1:1" ht="12.75">
      <c r="A927" s="19"/>
    </row>
    <row r="928" spans="1:1" ht="12.75">
      <c r="A928" s="19"/>
    </row>
    <row r="929" spans="1:1" ht="12.75">
      <c r="A929" s="19"/>
    </row>
    <row r="930" spans="1:1" ht="12.75">
      <c r="A930" s="19"/>
    </row>
    <row r="931" spans="1:1" ht="12.75">
      <c r="A931" s="19"/>
    </row>
    <row r="932" spans="1:1" ht="12.75">
      <c r="A932" s="19"/>
    </row>
    <row r="933" spans="1:1" ht="12.75">
      <c r="A933" s="19"/>
    </row>
    <row r="934" spans="1:1" ht="12.75">
      <c r="A934" s="19"/>
    </row>
    <row r="935" spans="1:1" ht="12.75">
      <c r="A935" s="19"/>
    </row>
    <row r="936" spans="1:1" ht="12.75">
      <c r="A936" s="19"/>
    </row>
    <row r="937" spans="1:1" ht="12.75">
      <c r="A937" s="19"/>
    </row>
    <row r="938" spans="1:1" ht="12.75">
      <c r="A938" s="19"/>
    </row>
    <row r="939" spans="1:1" ht="12.75">
      <c r="A939" s="19"/>
    </row>
    <row r="940" spans="1:1" ht="12.75">
      <c r="A940" s="19"/>
    </row>
    <row r="941" spans="1:1" ht="12.75">
      <c r="A941" s="19"/>
    </row>
    <row r="942" spans="1:1" ht="12.75">
      <c r="A942" s="19"/>
    </row>
    <row r="943" spans="1:1" ht="12.75">
      <c r="A943" s="19"/>
    </row>
    <row r="944" spans="1:1" ht="12.75">
      <c r="A944" s="19"/>
    </row>
    <row r="945" spans="1:1" ht="12.75">
      <c r="A945" s="19"/>
    </row>
    <row r="946" spans="1:1" ht="12.75">
      <c r="A946" s="19"/>
    </row>
    <row r="947" spans="1:1" ht="12.75">
      <c r="A947" s="19"/>
    </row>
    <row r="948" spans="1:1" ht="12.75">
      <c r="A948" s="19"/>
    </row>
    <row r="949" spans="1:1" ht="12.75">
      <c r="A949" s="19"/>
    </row>
    <row r="950" spans="1:1" ht="12.75">
      <c r="A950" s="19"/>
    </row>
    <row r="951" spans="1:1" ht="12.75">
      <c r="A951" s="19"/>
    </row>
    <row r="952" spans="1:1" ht="12.75">
      <c r="A952" s="19"/>
    </row>
    <row r="953" spans="1:1" ht="12.75">
      <c r="A953" s="19"/>
    </row>
    <row r="954" spans="1:1" ht="12.75">
      <c r="A954" s="19"/>
    </row>
    <row r="955" spans="1:1" ht="12.75">
      <c r="A955" s="19"/>
    </row>
    <row r="956" spans="1:1" ht="12.75">
      <c r="A956" s="19"/>
    </row>
    <row r="957" spans="1:1" ht="12.75">
      <c r="A957" s="19"/>
    </row>
    <row r="958" spans="1:1" ht="12.75">
      <c r="A958" s="19"/>
    </row>
    <row r="959" spans="1:1" ht="12.75">
      <c r="A959" s="19"/>
    </row>
    <row r="960" spans="1:1" ht="12.75">
      <c r="A960" s="19"/>
    </row>
    <row r="961" spans="1:1" ht="12.75">
      <c r="A961" s="19"/>
    </row>
    <row r="962" spans="1:1" ht="12.75">
      <c r="A962" s="19"/>
    </row>
    <row r="963" spans="1:1" ht="12.75">
      <c r="A963" s="19"/>
    </row>
    <row r="964" spans="1:1" ht="12.75">
      <c r="A964" s="19"/>
    </row>
    <row r="965" spans="1:1" ht="12.75">
      <c r="A965" s="19"/>
    </row>
    <row r="966" spans="1:1" ht="12.75">
      <c r="A966" s="19"/>
    </row>
    <row r="967" spans="1:1" ht="12.75">
      <c r="A967" s="19"/>
    </row>
    <row r="968" spans="1:1" ht="12.75">
      <c r="A968" s="19"/>
    </row>
    <row r="969" spans="1:1" ht="12.75">
      <c r="A969" s="19"/>
    </row>
    <row r="970" spans="1:1" ht="12.75">
      <c r="A970" s="19"/>
    </row>
    <row r="971" spans="1:1" ht="12.75">
      <c r="A971" s="19"/>
    </row>
    <row r="972" spans="1:1" ht="12.75">
      <c r="A972" s="19"/>
    </row>
    <row r="973" spans="1:1" ht="12.75">
      <c r="A973" s="19"/>
    </row>
    <row r="974" spans="1:1" ht="12.75">
      <c r="A974" s="19"/>
    </row>
    <row r="975" spans="1:1" ht="12.75">
      <c r="A975" s="19"/>
    </row>
    <row r="976" spans="1:1" ht="12.75">
      <c r="A976" s="19"/>
    </row>
    <row r="977" spans="1:1" ht="12.75">
      <c r="A977" s="19"/>
    </row>
    <row r="978" spans="1:1" ht="12.75">
      <c r="A978" s="19"/>
    </row>
    <row r="979" spans="1:1" ht="12.75">
      <c r="A979" s="19"/>
    </row>
    <row r="980" spans="1:1" ht="12.75">
      <c r="A980" s="19"/>
    </row>
    <row r="981" spans="1:1" ht="12.75">
      <c r="A981" s="19"/>
    </row>
    <row r="982" spans="1:1" ht="12.75">
      <c r="A982" s="19"/>
    </row>
    <row r="983" spans="1:1" ht="12.75">
      <c r="A983" s="19"/>
    </row>
    <row r="984" spans="1:1" ht="12.75">
      <c r="A984" s="19"/>
    </row>
    <row r="985" spans="1:1" ht="12.75">
      <c r="A985" s="19"/>
    </row>
    <row r="986" spans="1:1" ht="12.75">
      <c r="A986" s="19"/>
    </row>
    <row r="987" spans="1:1" ht="12.75">
      <c r="A987" s="19"/>
    </row>
    <row r="988" spans="1:1" ht="12.75">
      <c r="A988" s="19"/>
    </row>
    <row r="989" spans="1:1" ht="12.75">
      <c r="A989" s="19"/>
    </row>
    <row r="990" spans="1:1" ht="12.75">
      <c r="A990" s="19"/>
    </row>
    <row r="991" spans="1:1" ht="12.75">
      <c r="A991" s="19"/>
    </row>
    <row r="992" spans="1:1" ht="12.75">
      <c r="A992" s="19"/>
    </row>
    <row r="993" spans="1:1" ht="12.75">
      <c r="A993" s="19"/>
    </row>
    <row r="994" spans="1:1" ht="12.75">
      <c r="A994" s="19"/>
    </row>
    <row r="995" spans="1:1" ht="12.75">
      <c r="A995" s="19"/>
    </row>
    <row r="996" spans="1:1" ht="12.75">
      <c r="A996" s="19"/>
    </row>
    <row r="997" spans="1:1" ht="12.75">
      <c r="A997" s="19"/>
    </row>
    <row r="998" spans="1:1" ht="12.75">
      <c r="A998" s="19"/>
    </row>
    <row r="999" spans="1:1" ht="12.75">
      <c r="A999" s="19"/>
    </row>
    <row r="1000" spans="1:1" ht="12.75">
      <c r="A1000" s="19"/>
    </row>
    <row r="1001" spans="1:1" ht="12.75">
      <c r="A1001" s="19"/>
    </row>
    <row r="1002" spans="1:1" ht="12.75">
      <c r="A1002" s="19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G1002"/>
  <sheetViews>
    <sheetView workbookViewId="0">
      <selection activeCell="B7" sqref="B7"/>
    </sheetView>
  </sheetViews>
  <sheetFormatPr baseColWidth="10" defaultColWidth="12.5703125" defaultRowHeight="15.75" customHeight="1"/>
  <cols>
    <col min="2" max="2" width="39.5703125" customWidth="1"/>
    <col min="7" max="7" width="31.7109375" customWidth="1"/>
  </cols>
  <sheetData>
    <row r="1" spans="1:7" ht="15.75" customHeight="1">
      <c r="A1" s="19"/>
      <c r="C1" s="3" t="s">
        <v>27</v>
      </c>
      <c r="D1" s="3" t="s">
        <v>3</v>
      </c>
      <c r="E1" s="3" t="s">
        <v>4</v>
      </c>
      <c r="F1" s="3" t="s">
        <v>5</v>
      </c>
    </row>
    <row r="2" spans="1:7" ht="15.75" customHeight="1">
      <c r="A2" s="14"/>
      <c r="C2" s="8">
        <v>5000</v>
      </c>
      <c r="D2" s="9">
        <f>SUM(E6:E32)</f>
        <v>0</v>
      </c>
      <c r="E2" s="9">
        <f>SUM(F6:F31)</f>
        <v>6222.28</v>
      </c>
      <c r="F2" s="9">
        <f>C2-SUM(D2:E2)</f>
        <v>-1222.2799999999997</v>
      </c>
    </row>
    <row r="3" spans="1:7" ht="15.75" customHeight="1">
      <c r="A3" s="14"/>
    </row>
    <row r="4" spans="1:7" ht="15.75" customHeight="1">
      <c r="A4" s="14"/>
      <c r="B4" s="3"/>
      <c r="C4" s="3"/>
      <c r="D4" s="3"/>
      <c r="E4" s="3"/>
    </row>
    <row r="5" spans="1:7" ht="15.75" customHeight="1">
      <c r="A5" s="14" t="s">
        <v>28</v>
      </c>
      <c r="B5" s="3" t="s">
        <v>29</v>
      </c>
      <c r="C5" s="3" t="s">
        <v>30</v>
      </c>
      <c r="D5" s="3" t="s">
        <v>31</v>
      </c>
      <c r="E5" s="3" t="s">
        <v>3</v>
      </c>
      <c r="F5" s="3" t="s">
        <v>32</v>
      </c>
    </row>
    <row r="6" spans="1:7" ht="15.75" customHeight="1">
      <c r="A6" s="22">
        <v>44412</v>
      </c>
      <c r="B6" s="30" t="s">
        <v>142</v>
      </c>
      <c r="C6" s="8">
        <v>1000</v>
      </c>
      <c r="D6" s="18">
        <v>1</v>
      </c>
      <c r="E6" s="9">
        <f t="shared" ref="E6:E9" si="0">C6*D6-F6</f>
        <v>0</v>
      </c>
      <c r="F6" s="8">
        <v>1000</v>
      </c>
    </row>
    <row r="7" spans="1:7" ht="15.75" customHeight="1">
      <c r="A7" s="22">
        <v>44440</v>
      </c>
      <c r="B7" s="17" t="s">
        <v>143</v>
      </c>
      <c r="C7" s="8">
        <v>5000</v>
      </c>
      <c r="D7" s="18">
        <v>1</v>
      </c>
      <c r="E7" s="9">
        <f t="shared" si="0"/>
        <v>0</v>
      </c>
      <c r="F7" s="8">
        <v>5000</v>
      </c>
      <c r="G7" s="3" t="s">
        <v>144</v>
      </c>
    </row>
    <row r="8" spans="1:7" ht="15.75" customHeight="1">
      <c r="A8" s="22">
        <v>44462</v>
      </c>
      <c r="B8" s="75" t="s">
        <v>145</v>
      </c>
      <c r="C8" s="8">
        <v>250</v>
      </c>
      <c r="D8" s="18">
        <v>0.5</v>
      </c>
      <c r="E8" s="9">
        <f t="shared" si="0"/>
        <v>0</v>
      </c>
      <c r="F8" s="8">
        <v>125</v>
      </c>
      <c r="G8" s="3" t="s">
        <v>146</v>
      </c>
    </row>
    <row r="9" spans="1:7" ht="15.75" customHeight="1">
      <c r="A9" s="22">
        <v>44463</v>
      </c>
      <c r="B9" s="75" t="s">
        <v>145</v>
      </c>
      <c r="C9" s="8">
        <v>97.28</v>
      </c>
      <c r="D9" s="18">
        <v>1</v>
      </c>
      <c r="E9" s="9">
        <f t="shared" si="0"/>
        <v>0</v>
      </c>
      <c r="F9" s="8">
        <v>97.28</v>
      </c>
      <c r="G9" s="3" t="s">
        <v>236</v>
      </c>
    </row>
    <row r="10" spans="1:7" ht="15.75" customHeight="1">
      <c r="A10" s="19"/>
      <c r="C10" s="9"/>
      <c r="D10" s="16"/>
      <c r="E10" s="9"/>
      <c r="F10" s="9"/>
    </row>
    <row r="11" spans="1:7" ht="15.75" customHeight="1">
      <c r="A11" s="19"/>
      <c r="C11" s="9"/>
      <c r="D11" s="16"/>
      <c r="E11" s="9"/>
      <c r="F11" s="9"/>
    </row>
    <row r="12" spans="1:7" ht="15.75" customHeight="1">
      <c r="A12" s="19"/>
      <c r="C12" s="9"/>
      <c r="D12" s="16"/>
      <c r="E12" s="9"/>
      <c r="F12" s="9"/>
    </row>
    <row r="13" spans="1:7" ht="15.75" customHeight="1">
      <c r="A13" s="19"/>
      <c r="C13" s="9"/>
      <c r="D13" s="16"/>
      <c r="E13" s="9"/>
      <c r="F13" s="9"/>
    </row>
    <row r="14" spans="1:7" ht="15.75" customHeight="1">
      <c r="A14" s="19"/>
      <c r="C14" s="9"/>
      <c r="D14" s="16"/>
      <c r="E14" s="9"/>
      <c r="F14" s="9"/>
    </row>
    <row r="15" spans="1:7" ht="15.75" customHeight="1">
      <c r="A15" s="19"/>
      <c r="C15" s="9"/>
      <c r="D15" s="16"/>
      <c r="E15" s="9"/>
      <c r="F15" s="9"/>
    </row>
    <row r="16" spans="1:7" ht="15.75" customHeight="1">
      <c r="A16" s="19"/>
      <c r="C16" s="9"/>
      <c r="D16" s="16"/>
      <c r="E16" s="9"/>
      <c r="F16" s="9"/>
    </row>
    <row r="17" spans="1:6" ht="15.75" customHeight="1">
      <c r="A17" s="19"/>
      <c r="C17" s="9"/>
      <c r="D17" s="16"/>
      <c r="E17" s="9"/>
      <c r="F17" s="9"/>
    </row>
    <row r="18" spans="1:6" ht="15.75" customHeight="1">
      <c r="A18" s="19"/>
      <c r="C18" s="9"/>
      <c r="D18" s="16"/>
      <c r="E18" s="9"/>
      <c r="F18" s="9"/>
    </row>
    <row r="19" spans="1:6" ht="15.75" customHeight="1">
      <c r="A19" s="19"/>
      <c r="C19" s="9"/>
      <c r="D19" s="16"/>
      <c r="E19" s="9"/>
      <c r="F19" s="9"/>
    </row>
    <row r="20" spans="1:6" ht="15.75" customHeight="1">
      <c r="A20" s="19"/>
      <c r="C20" s="9"/>
      <c r="D20" s="16"/>
      <c r="E20" s="9"/>
      <c r="F20" s="9"/>
    </row>
    <row r="21" spans="1:6" ht="15.75" customHeight="1">
      <c r="A21" s="19"/>
      <c r="C21" s="9"/>
      <c r="D21" s="16"/>
      <c r="E21" s="9"/>
      <c r="F21" s="9"/>
    </row>
    <row r="22" spans="1:6" ht="15.75" customHeight="1">
      <c r="A22" s="19"/>
      <c r="C22" s="9"/>
      <c r="D22" s="16"/>
      <c r="E22" s="9"/>
      <c r="F22" s="9"/>
    </row>
    <row r="23" spans="1:6" ht="12.75">
      <c r="A23" s="19"/>
      <c r="C23" s="9"/>
      <c r="D23" s="16"/>
      <c r="E23" s="9"/>
      <c r="F23" s="9"/>
    </row>
    <row r="24" spans="1:6" ht="12.75">
      <c r="A24" s="19"/>
      <c r="C24" s="9"/>
      <c r="D24" s="16"/>
      <c r="E24" s="9"/>
      <c r="F24" s="9"/>
    </row>
    <row r="25" spans="1:6" ht="12.75">
      <c r="A25" s="19"/>
      <c r="C25" s="9"/>
      <c r="D25" s="16"/>
      <c r="E25" s="9"/>
      <c r="F25" s="9"/>
    </row>
    <row r="26" spans="1:6" ht="12.75">
      <c r="A26" s="19"/>
      <c r="C26" s="9"/>
      <c r="D26" s="16"/>
      <c r="E26" s="9"/>
      <c r="F26" s="9"/>
    </row>
    <row r="27" spans="1:6" ht="12.75">
      <c r="A27" s="19"/>
      <c r="C27" s="9"/>
      <c r="D27" s="16"/>
      <c r="E27" s="9"/>
      <c r="F27" s="9"/>
    </row>
    <row r="28" spans="1:6" ht="12.75">
      <c r="A28" s="19"/>
      <c r="C28" s="9"/>
      <c r="D28" s="16"/>
      <c r="E28" s="9"/>
      <c r="F28" s="9"/>
    </row>
    <row r="29" spans="1:6" ht="12.75">
      <c r="A29" s="19"/>
      <c r="C29" s="9"/>
      <c r="D29" s="16"/>
      <c r="E29" s="9"/>
      <c r="F29" s="9"/>
    </row>
    <row r="30" spans="1:6" ht="12.75">
      <c r="A30" s="19"/>
      <c r="C30" s="9"/>
      <c r="D30" s="16"/>
      <c r="E30" s="9"/>
      <c r="F30" s="9"/>
    </row>
    <row r="31" spans="1:6" ht="12.75">
      <c r="A31" s="19"/>
      <c r="C31" s="9"/>
      <c r="D31" s="16"/>
      <c r="E31" s="9"/>
      <c r="F31" s="9"/>
    </row>
    <row r="32" spans="1:6" ht="12.75">
      <c r="A32" s="19"/>
      <c r="C32" s="9"/>
      <c r="D32" s="16"/>
      <c r="E32" s="9"/>
      <c r="F32" s="9"/>
    </row>
    <row r="33" spans="1:6" ht="12.75">
      <c r="A33" s="19"/>
      <c r="C33" s="9"/>
      <c r="D33" s="16"/>
      <c r="E33" s="9"/>
      <c r="F33" s="9"/>
    </row>
    <row r="34" spans="1:6" ht="12.75">
      <c r="A34" s="19"/>
      <c r="C34" s="9"/>
      <c r="D34" s="16"/>
      <c r="E34" s="9"/>
      <c r="F34" s="9"/>
    </row>
    <row r="35" spans="1:6" ht="12.75">
      <c r="A35" s="19"/>
      <c r="C35" s="9"/>
      <c r="D35" s="16"/>
      <c r="E35" s="9"/>
      <c r="F35" s="9"/>
    </row>
    <row r="36" spans="1:6" ht="12.75">
      <c r="A36" s="19"/>
      <c r="C36" s="9"/>
      <c r="D36" s="16"/>
      <c r="E36" s="9"/>
      <c r="F36" s="9"/>
    </row>
    <row r="37" spans="1:6" ht="12.75">
      <c r="A37" s="19"/>
      <c r="C37" s="9"/>
      <c r="D37" s="16"/>
      <c r="E37" s="9"/>
      <c r="F37" s="9"/>
    </row>
    <row r="38" spans="1:6" ht="12.75">
      <c r="A38" s="19"/>
      <c r="C38" s="9"/>
      <c r="D38" s="16"/>
      <c r="E38" s="9"/>
      <c r="F38" s="9"/>
    </row>
    <row r="39" spans="1:6" ht="12.75">
      <c r="A39" s="19"/>
      <c r="C39" s="9"/>
      <c r="D39" s="16"/>
      <c r="E39" s="9"/>
      <c r="F39" s="9"/>
    </row>
    <row r="40" spans="1:6" ht="12.75">
      <c r="A40" s="19"/>
      <c r="C40" s="9"/>
      <c r="D40" s="16"/>
      <c r="E40" s="9"/>
      <c r="F40" s="9"/>
    </row>
    <row r="41" spans="1:6" ht="12.75">
      <c r="A41" s="19"/>
      <c r="C41" s="9"/>
      <c r="D41" s="16"/>
      <c r="E41" s="9"/>
      <c r="F41" s="9"/>
    </row>
    <row r="42" spans="1:6" ht="12.75">
      <c r="A42" s="19"/>
      <c r="C42" s="9"/>
      <c r="D42" s="16"/>
      <c r="E42" s="9"/>
      <c r="F42" s="9"/>
    </row>
    <row r="43" spans="1:6" ht="12.75">
      <c r="A43" s="19"/>
      <c r="C43" s="9"/>
      <c r="D43" s="16"/>
      <c r="E43" s="9"/>
      <c r="F43" s="9"/>
    </row>
    <row r="44" spans="1:6" ht="12.75">
      <c r="A44" s="19"/>
      <c r="C44" s="9"/>
      <c r="D44" s="16"/>
      <c r="E44" s="9"/>
      <c r="F44" s="9"/>
    </row>
    <row r="45" spans="1:6" ht="12.75">
      <c r="A45" s="19"/>
      <c r="C45" s="9"/>
      <c r="D45" s="16"/>
      <c r="E45" s="9"/>
      <c r="F45" s="9"/>
    </row>
    <row r="46" spans="1:6" ht="12.75">
      <c r="A46" s="19"/>
      <c r="C46" s="9"/>
      <c r="D46" s="16"/>
      <c r="E46" s="9"/>
      <c r="F46" s="9"/>
    </row>
    <row r="47" spans="1:6" ht="12.75">
      <c r="A47" s="19"/>
      <c r="C47" s="9"/>
      <c r="D47" s="16"/>
      <c r="E47" s="9"/>
      <c r="F47" s="9"/>
    </row>
    <row r="48" spans="1:6" ht="12.75">
      <c r="A48" s="19"/>
      <c r="C48" s="9"/>
      <c r="D48" s="16"/>
      <c r="E48" s="9"/>
      <c r="F48" s="9"/>
    </row>
    <row r="49" spans="1:6" ht="12.75">
      <c r="A49" s="19"/>
      <c r="C49" s="9"/>
      <c r="D49" s="16"/>
      <c r="E49" s="9"/>
      <c r="F49" s="9"/>
    </row>
    <row r="50" spans="1:6" ht="12.75">
      <c r="A50" s="19"/>
      <c r="C50" s="9"/>
      <c r="D50" s="16"/>
      <c r="E50" s="9"/>
      <c r="F50" s="9"/>
    </row>
    <row r="51" spans="1:6" ht="12.75">
      <c r="A51" s="19"/>
      <c r="C51" s="9"/>
      <c r="D51" s="16"/>
      <c r="E51" s="9"/>
      <c r="F51" s="9"/>
    </row>
    <row r="52" spans="1:6" ht="12.75">
      <c r="A52" s="19"/>
      <c r="C52" s="9"/>
      <c r="D52" s="16"/>
      <c r="E52" s="9"/>
      <c r="F52" s="9"/>
    </row>
    <row r="53" spans="1:6" ht="12.75">
      <c r="A53" s="19"/>
      <c r="C53" s="9"/>
      <c r="D53" s="16"/>
      <c r="E53" s="9"/>
      <c r="F53" s="9"/>
    </row>
    <row r="54" spans="1:6" ht="12.75">
      <c r="A54" s="19"/>
      <c r="C54" s="9"/>
      <c r="D54" s="16"/>
      <c r="E54" s="9"/>
      <c r="F54" s="9"/>
    </row>
    <row r="55" spans="1:6" ht="12.75">
      <c r="A55" s="19"/>
      <c r="C55" s="9"/>
      <c r="D55" s="16"/>
      <c r="E55" s="9"/>
      <c r="F55" s="9"/>
    </row>
    <row r="56" spans="1:6" ht="12.75">
      <c r="A56" s="19"/>
      <c r="C56" s="9"/>
      <c r="D56" s="16"/>
      <c r="E56" s="9"/>
      <c r="F56" s="9"/>
    </row>
    <row r="57" spans="1:6" ht="12.75">
      <c r="A57" s="19"/>
      <c r="C57" s="9"/>
      <c r="D57" s="16"/>
      <c r="E57" s="9"/>
      <c r="F57" s="9"/>
    </row>
    <row r="58" spans="1:6" ht="12.75">
      <c r="A58" s="19"/>
      <c r="C58" s="9"/>
      <c r="D58" s="16"/>
      <c r="E58" s="9"/>
      <c r="F58" s="9"/>
    </row>
    <row r="59" spans="1:6" ht="12.75">
      <c r="A59" s="19"/>
      <c r="C59" s="9"/>
      <c r="D59" s="16"/>
      <c r="E59" s="9"/>
      <c r="F59" s="9"/>
    </row>
    <row r="60" spans="1:6" ht="12.75">
      <c r="A60" s="19"/>
      <c r="C60" s="9"/>
      <c r="D60" s="16"/>
      <c r="E60" s="9"/>
      <c r="F60" s="9"/>
    </row>
    <row r="61" spans="1:6" ht="12.75">
      <c r="A61" s="19"/>
      <c r="C61" s="9"/>
      <c r="D61" s="16"/>
      <c r="E61" s="9"/>
      <c r="F61" s="9"/>
    </row>
    <row r="62" spans="1:6" ht="12.75">
      <c r="A62" s="19"/>
      <c r="C62" s="9"/>
      <c r="D62" s="16"/>
      <c r="E62" s="9"/>
      <c r="F62" s="9"/>
    </row>
    <row r="63" spans="1:6" ht="12.75">
      <c r="A63" s="19"/>
      <c r="C63" s="9"/>
      <c r="D63" s="16"/>
      <c r="E63" s="9"/>
      <c r="F63" s="9"/>
    </row>
    <row r="64" spans="1:6" ht="12.75">
      <c r="A64" s="19"/>
      <c r="C64" s="9"/>
      <c r="D64" s="16"/>
      <c r="E64" s="9"/>
      <c r="F64" s="9"/>
    </row>
    <row r="65" spans="1:6" ht="12.75">
      <c r="A65" s="19"/>
      <c r="C65" s="9"/>
      <c r="D65" s="16"/>
      <c r="E65" s="9"/>
      <c r="F65" s="9"/>
    </row>
    <row r="66" spans="1:6" ht="12.75">
      <c r="A66" s="19"/>
      <c r="C66" s="9"/>
      <c r="D66" s="16"/>
      <c r="E66" s="9"/>
      <c r="F66" s="9"/>
    </row>
    <row r="67" spans="1:6" ht="12.75">
      <c r="A67" s="19"/>
      <c r="C67" s="9"/>
      <c r="D67" s="16"/>
      <c r="E67" s="9"/>
      <c r="F67" s="9"/>
    </row>
    <row r="68" spans="1:6" ht="12.75">
      <c r="A68" s="19"/>
      <c r="C68" s="9"/>
      <c r="D68" s="16"/>
      <c r="E68" s="9"/>
      <c r="F68" s="9"/>
    </row>
    <row r="69" spans="1:6" ht="12.75">
      <c r="A69" s="19"/>
      <c r="C69" s="9"/>
      <c r="D69" s="16"/>
      <c r="E69" s="9"/>
      <c r="F69" s="9"/>
    </row>
    <row r="70" spans="1:6" ht="12.75">
      <c r="A70" s="19"/>
      <c r="C70" s="9"/>
      <c r="D70" s="16"/>
      <c r="E70" s="9"/>
      <c r="F70" s="9"/>
    </row>
    <row r="71" spans="1:6" ht="12.75">
      <c r="A71" s="19"/>
      <c r="C71" s="9"/>
      <c r="D71" s="16"/>
      <c r="E71" s="9"/>
      <c r="F71" s="9"/>
    </row>
    <row r="72" spans="1:6" ht="12.75">
      <c r="A72" s="19"/>
      <c r="C72" s="9"/>
      <c r="D72" s="16"/>
      <c r="E72" s="9"/>
      <c r="F72" s="9"/>
    </row>
    <row r="73" spans="1:6" ht="12.75">
      <c r="A73" s="19"/>
      <c r="D73" s="16"/>
      <c r="E73" s="9"/>
    </row>
    <row r="74" spans="1:6" ht="12.75">
      <c r="A74" s="19"/>
      <c r="D74" s="16"/>
      <c r="E74" s="9"/>
    </row>
    <row r="75" spans="1:6" ht="12.75">
      <c r="A75" s="19"/>
      <c r="D75" s="16"/>
    </row>
    <row r="76" spans="1:6" ht="12.75">
      <c r="A76" s="19"/>
      <c r="D76" s="16"/>
    </row>
    <row r="77" spans="1:6" ht="12.75">
      <c r="A77" s="19"/>
      <c r="D77" s="16"/>
    </row>
    <row r="78" spans="1:6" ht="12.75">
      <c r="A78" s="19"/>
      <c r="D78" s="16"/>
    </row>
    <row r="79" spans="1:6" ht="12.75">
      <c r="A79" s="19"/>
      <c r="D79" s="16"/>
    </row>
    <row r="80" spans="1:6" ht="12.75">
      <c r="A80" s="19"/>
      <c r="D80" s="16"/>
    </row>
    <row r="81" spans="1:4" ht="12.75">
      <c r="A81" s="19"/>
      <c r="D81" s="16"/>
    </row>
    <row r="82" spans="1:4" ht="12.75">
      <c r="A82" s="19"/>
      <c r="D82" s="16"/>
    </row>
    <row r="83" spans="1:4" ht="12.75">
      <c r="A83" s="19"/>
      <c r="D83" s="16"/>
    </row>
    <row r="84" spans="1:4" ht="12.75">
      <c r="A84" s="19"/>
      <c r="D84" s="16"/>
    </row>
    <row r="85" spans="1:4" ht="12.75">
      <c r="A85" s="19"/>
      <c r="D85" s="16"/>
    </row>
    <row r="86" spans="1:4" ht="12.75">
      <c r="A86" s="19"/>
      <c r="D86" s="16"/>
    </row>
    <row r="87" spans="1:4" ht="12.75">
      <c r="A87" s="19"/>
      <c r="D87" s="16"/>
    </row>
    <row r="88" spans="1:4" ht="12.75">
      <c r="A88" s="19"/>
      <c r="D88" s="16"/>
    </row>
    <row r="89" spans="1:4" ht="12.75">
      <c r="A89" s="19"/>
      <c r="D89" s="16"/>
    </row>
    <row r="90" spans="1:4" ht="12.75">
      <c r="A90" s="19"/>
      <c r="D90" s="16"/>
    </row>
    <row r="91" spans="1:4" ht="12.75">
      <c r="A91" s="19"/>
      <c r="D91" s="16"/>
    </row>
    <row r="92" spans="1:4" ht="12.75">
      <c r="A92" s="19"/>
      <c r="D92" s="16"/>
    </row>
    <row r="93" spans="1:4" ht="12.75">
      <c r="A93" s="19"/>
      <c r="D93" s="16"/>
    </row>
    <row r="94" spans="1:4" ht="12.75">
      <c r="A94" s="19"/>
      <c r="D94" s="16"/>
    </row>
    <row r="95" spans="1:4" ht="12.75">
      <c r="A95" s="19"/>
      <c r="D95" s="16"/>
    </row>
    <row r="96" spans="1:4" ht="12.75">
      <c r="A96" s="19"/>
      <c r="D96" s="16"/>
    </row>
    <row r="97" spans="1:4" ht="12.75">
      <c r="A97" s="19"/>
      <c r="D97" s="16"/>
    </row>
    <row r="98" spans="1:4" ht="12.75">
      <c r="A98" s="19"/>
      <c r="D98" s="16"/>
    </row>
    <row r="99" spans="1:4" ht="12.75">
      <c r="A99" s="19"/>
      <c r="D99" s="16"/>
    </row>
    <row r="100" spans="1:4" ht="12.75">
      <c r="A100" s="19"/>
      <c r="D100" s="16"/>
    </row>
    <row r="101" spans="1:4" ht="12.75">
      <c r="A101" s="19"/>
      <c r="D101" s="16"/>
    </row>
    <row r="102" spans="1:4" ht="12.75">
      <c r="A102" s="19"/>
      <c r="D102" s="16"/>
    </row>
    <row r="103" spans="1:4" ht="12.75">
      <c r="A103" s="19"/>
      <c r="D103" s="16"/>
    </row>
    <row r="104" spans="1:4" ht="12.75">
      <c r="A104" s="19"/>
      <c r="D104" s="16"/>
    </row>
    <row r="105" spans="1:4" ht="12.75">
      <c r="A105" s="19"/>
      <c r="D105" s="16"/>
    </row>
    <row r="106" spans="1:4" ht="12.75">
      <c r="A106" s="19"/>
      <c r="D106" s="16"/>
    </row>
    <row r="107" spans="1:4" ht="12.75">
      <c r="A107" s="19"/>
      <c r="D107" s="16"/>
    </row>
    <row r="108" spans="1:4" ht="12.75">
      <c r="A108" s="19"/>
      <c r="D108" s="16"/>
    </row>
    <row r="109" spans="1:4" ht="12.75">
      <c r="A109" s="19"/>
      <c r="D109" s="16"/>
    </row>
    <row r="110" spans="1:4" ht="12.75">
      <c r="A110" s="19"/>
      <c r="D110" s="16"/>
    </row>
    <row r="111" spans="1:4" ht="12.75">
      <c r="A111" s="19"/>
      <c r="D111" s="16"/>
    </row>
    <row r="112" spans="1:4" ht="12.75">
      <c r="A112" s="19"/>
      <c r="D112" s="16"/>
    </row>
    <row r="113" spans="1:4" ht="12.75">
      <c r="A113" s="19"/>
      <c r="D113" s="16"/>
    </row>
    <row r="114" spans="1:4" ht="12.75">
      <c r="A114" s="19"/>
      <c r="D114" s="16"/>
    </row>
    <row r="115" spans="1:4" ht="12.75">
      <c r="A115" s="19"/>
    </row>
    <row r="116" spans="1:4" ht="12.75">
      <c r="A116" s="19"/>
    </row>
    <row r="117" spans="1:4" ht="12.75">
      <c r="A117" s="19"/>
    </row>
    <row r="118" spans="1:4" ht="12.75">
      <c r="A118" s="19"/>
    </row>
    <row r="119" spans="1:4" ht="12.75">
      <c r="A119" s="19"/>
    </row>
    <row r="120" spans="1:4" ht="12.75">
      <c r="A120" s="19"/>
    </row>
    <row r="121" spans="1:4" ht="12.75">
      <c r="A121" s="19"/>
    </row>
    <row r="122" spans="1:4" ht="12.75">
      <c r="A122" s="19"/>
    </row>
    <row r="123" spans="1:4" ht="12.75">
      <c r="A123" s="19"/>
    </row>
    <row r="124" spans="1:4" ht="12.75">
      <c r="A124" s="19"/>
    </row>
    <row r="125" spans="1:4" ht="12.75">
      <c r="A125" s="19"/>
    </row>
    <row r="126" spans="1:4" ht="12.75">
      <c r="A126" s="19"/>
    </row>
    <row r="127" spans="1:4" ht="12.75">
      <c r="A127" s="19"/>
    </row>
    <row r="128" spans="1:4" ht="12.75">
      <c r="A128" s="19"/>
    </row>
    <row r="129" spans="1:1" ht="12.75">
      <c r="A129" s="19"/>
    </row>
    <row r="130" spans="1:1" ht="12.75">
      <c r="A130" s="19"/>
    </row>
    <row r="131" spans="1:1" ht="12.75">
      <c r="A131" s="19"/>
    </row>
    <row r="132" spans="1:1" ht="12.75">
      <c r="A132" s="19"/>
    </row>
    <row r="133" spans="1:1" ht="12.75">
      <c r="A133" s="19"/>
    </row>
    <row r="134" spans="1:1" ht="12.75">
      <c r="A134" s="19"/>
    </row>
    <row r="135" spans="1:1" ht="12.75">
      <c r="A135" s="19"/>
    </row>
    <row r="136" spans="1:1" ht="12.75">
      <c r="A136" s="19"/>
    </row>
    <row r="137" spans="1:1" ht="12.75">
      <c r="A137" s="19"/>
    </row>
    <row r="138" spans="1:1" ht="12.75">
      <c r="A138" s="19"/>
    </row>
    <row r="139" spans="1:1" ht="12.75">
      <c r="A139" s="19"/>
    </row>
    <row r="140" spans="1:1" ht="12.75">
      <c r="A140" s="19"/>
    </row>
    <row r="141" spans="1:1" ht="12.75">
      <c r="A141" s="19"/>
    </row>
    <row r="142" spans="1:1" ht="12.75">
      <c r="A142" s="19"/>
    </row>
    <row r="143" spans="1:1" ht="12.75">
      <c r="A143" s="19"/>
    </row>
    <row r="144" spans="1:1" ht="12.75">
      <c r="A144" s="19"/>
    </row>
    <row r="145" spans="1:1" ht="12.75">
      <c r="A145" s="19"/>
    </row>
    <row r="146" spans="1:1" ht="12.75">
      <c r="A146" s="19"/>
    </row>
    <row r="147" spans="1:1" ht="12.75">
      <c r="A147" s="19"/>
    </row>
    <row r="148" spans="1:1" ht="12.75">
      <c r="A148" s="19"/>
    </row>
    <row r="149" spans="1:1" ht="12.75">
      <c r="A149" s="19"/>
    </row>
    <row r="150" spans="1:1" ht="12.75">
      <c r="A150" s="19"/>
    </row>
    <row r="151" spans="1:1" ht="12.75">
      <c r="A151" s="19"/>
    </row>
    <row r="152" spans="1:1" ht="12.75">
      <c r="A152" s="19"/>
    </row>
    <row r="153" spans="1:1" ht="12.75">
      <c r="A153" s="19"/>
    </row>
    <row r="154" spans="1:1" ht="12.75">
      <c r="A154" s="19"/>
    </row>
    <row r="155" spans="1:1" ht="12.75">
      <c r="A155" s="19"/>
    </row>
    <row r="156" spans="1:1" ht="12.75">
      <c r="A156" s="19"/>
    </row>
    <row r="157" spans="1:1" ht="12.75">
      <c r="A157" s="19"/>
    </row>
    <row r="158" spans="1:1" ht="12.75">
      <c r="A158" s="19"/>
    </row>
    <row r="159" spans="1:1" ht="12.75">
      <c r="A159" s="19"/>
    </row>
    <row r="160" spans="1:1" ht="12.75">
      <c r="A160" s="19"/>
    </row>
    <row r="161" spans="1:1" ht="12.75">
      <c r="A161" s="19"/>
    </row>
    <row r="162" spans="1:1" ht="12.75">
      <c r="A162" s="19"/>
    </row>
    <row r="163" spans="1:1" ht="12.75">
      <c r="A163" s="19"/>
    </row>
    <row r="164" spans="1:1" ht="12.75">
      <c r="A164" s="19"/>
    </row>
    <row r="165" spans="1:1" ht="12.75">
      <c r="A165" s="19"/>
    </row>
    <row r="166" spans="1:1" ht="12.75">
      <c r="A166" s="19"/>
    </row>
    <row r="167" spans="1:1" ht="12.75">
      <c r="A167" s="19"/>
    </row>
    <row r="168" spans="1:1" ht="12.75">
      <c r="A168" s="19"/>
    </row>
    <row r="169" spans="1:1" ht="12.75">
      <c r="A169" s="19"/>
    </row>
    <row r="170" spans="1:1" ht="12.75">
      <c r="A170" s="19"/>
    </row>
    <row r="171" spans="1:1" ht="12.75">
      <c r="A171" s="19"/>
    </row>
    <row r="172" spans="1:1" ht="12.75">
      <c r="A172" s="19"/>
    </row>
    <row r="173" spans="1:1" ht="12.75">
      <c r="A173" s="19"/>
    </row>
    <row r="174" spans="1:1" ht="12.75">
      <c r="A174" s="19"/>
    </row>
    <row r="175" spans="1:1" ht="12.75">
      <c r="A175" s="19"/>
    </row>
    <row r="176" spans="1:1" ht="12.75">
      <c r="A176" s="19"/>
    </row>
    <row r="177" spans="1:1" ht="12.75">
      <c r="A177" s="19"/>
    </row>
    <row r="178" spans="1:1" ht="12.75">
      <c r="A178" s="19"/>
    </row>
    <row r="179" spans="1:1" ht="12.75">
      <c r="A179" s="19"/>
    </row>
    <row r="180" spans="1:1" ht="12.75">
      <c r="A180" s="19"/>
    </row>
    <row r="181" spans="1:1" ht="12.75">
      <c r="A181" s="19"/>
    </row>
    <row r="182" spans="1:1" ht="12.75">
      <c r="A182" s="19"/>
    </row>
    <row r="183" spans="1:1" ht="12.75">
      <c r="A183" s="19"/>
    </row>
    <row r="184" spans="1:1" ht="12.75">
      <c r="A184" s="19"/>
    </row>
    <row r="185" spans="1:1" ht="12.75">
      <c r="A185" s="19"/>
    </row>
    <row r="186" spans="1:1" ht="12.75">
      <c r="A186" s="19"/>
    </row>
    <row r="187" spans="1:1" ht="12.75">
      <c r="A187" s="19"/>
    </row>
    <row r="188" spans="1:1" ht="12.75">
      <c r="A188" s="19"/>
    </row>
    <row r="189" spans="1:1" ht="12.75">
      <c r="A189" s="19"/>
    </row>
    <row r="190" spans="1:1" ht="12.75">
      <c r="A190" s="19"/>
    </row>
    <row r="191" spans="1:1" ht="12.75">
      <c r="A191" s="19"/>
    </row>
    <row r="192" spans="1:1" ht="12.75">
      <c r="A192" s="19"/>
    </row>
    <row r="193" spans="1:1" ht="12.75">
      <c r="A193" s="19"/>
    </row>
    <row r="194" spans="1:1" ht="12.75">
      <c r="A194" s="19"/>
    </row>
    <row r="195" spans="1:1" ht="12.75">
      <c r="A195" s="19"/>
    </row>
    <row r="196" spans="1:1" ht="12.75">
      <c r="A196" s="19"/>
    </row>
    <row r="197" spans="1:1" ht="12.75">
      <c r="A197" s="19"/>
    </row>
    <row r="198" spans="1:1" ht="12.75">
      <c r="A198" s="19"/>
    </row>
    <row r="199" spans="1:1" ht="12.75">
      <c r="A199" s="19"/>
    </row>
    <row r="200" spans="1:1" ht="12.75">
      <c r="A200" s="19"/>
    </row>
    <row r="201" spans="1:1" ht="12.75">
      <c r="A201" s="19"/>
    </row>
    <row r="202" spans="1:1" ht="12.75">
      <c r="A202" s="19"/>
    </row>
    <row r="203" spans="1:1" ht="12.75">
      <c r="A203" s="19"/>
    </row>
    <row r="204" spans="1:1" ht="12.75">
      <c r="A204" s="19"/>
    </row>
    <row r="205" spans="1:1" ht="12.75">
      <c r="A205" s="19"/>
    </row>
    <row r="206" spans="1:1" ht="12.75">
      <c r="A206" s="19"/>
    </row>
    <row r="207" spans="1:1" ht="12.75">
      <c r="A207" s="19"/>
    </row>
    <row r="208" spans="1:1" ht="12.75">
      <c r="A208" s="19"/>
    </row>
    <row r="209" spans="1:1" ht="12.75">
      <c r="A209" s="19"/>
    </row>
    <row r="210" spans="1:1" ht="12.75">
      <c r="A210" s="19"/>
    </row>
    <row r="211" spans="1:1" ht="12.75">
      <c r="A211" s="19"/>
    </row>
    <row r="212" spans="1:1" ht="12.75">
      <c r="A212" s="19"/>
    </row>
    <row r="213" spans="1:1" ht="12.75">
      <c r="A213" s="19"/>
    </row>
    <row r="214" spans="1:1" ht="12.75">
      <c r="A214" s="19"/>
    </row>
    <row r="215" spans="1:1" ht="12.75">
      <c r="A215" s="19"/>
    </row>
    <row r="216" spans="1:1" ht="12.75">
      <c r="A216" s="19"/>
    </row>
    <row r="217" spans="1:1" ht="12.75">
      <c r="A217" s="19"/>
    </row>
    <row r="218" spans="1:1" ht="12.75">
      <c r="A218" s="19"/>
    </row>
    <row r="219" spans="1:1" ht="12.75">
      <c r="A219" s="19"/>
    </row>
    <row r="220" spans="1:1" ht="12.75">
      <c r="A220" s="19"/>
    </row>
    <row r="221" spans="1:1" ht="12.75">
      <c r="A221" s="19"/>
    </row>
    <row r="222" spans="1:1" ht="12.75">
      <c r="A222" s="19"/>
    </row>
    <row r="223" spans="1:1" ht="12.75">
      <c r="A223" s="19"/>
    </row>
    <row r="224" spans="1:1" ht="12.75">
      <c r="A224" s="19"/>
    </row>
    <row r="225" spans="1:1" ht="12.75">
      <c r="A225" s="19"/>
    </row>
    <row r="226" spans="1:1" ht="12.75">
      <c r="A226" s="19"/>
    </row>
    <row r="227" spans="1:1" ht="12.75">
      <c r="A227" s="19"/>
    </row>
    <row r="228" spans="1:1" ht="12.75">
      <c r="A228" s="19"/>
    </row>
    <row r="229" spans="1:1" ht="12.75">
      <c r="A229" s="19"/>
    </row>
    <row r="230" spans="1:1" ht="12.75">
      <c r="A230" s="19"/>
    </row>
    <row r="231" spans="1:1" ht="12.75">
      <c r="A231" s="19"/>
    </row>
    <row r="232" spans="1:1" ht="12.75">
      <c r="A232" s="19"/>
    </row>
    <row r="233" spans="1:1" ht="12.75">
      <c r="A233" s="19"/>
    </row>
    <row r="234" spans="1:1" ht="12.75">
      <c r="A234" s="19"/>
    </row>
    <row r="235" spans="1:1" ht="12.75">
      <c r="A235" s="19"/>
    </row>
    <row r="236" spans="1:1" ht="12.75">
      <c r="A236" s="19"/>
    </row>
    <row r="237" spans="1:1" ht="12.75">
      <c r="A237" s="19"/>
    </row>
    <row r="238" spans="1:1" ht="12.75">
      <c r="A238" s="19"/>
    </row>
    <row r="239" spans="1:1" ht="12.75">
      <c r="A239" s="19"/>
    </row>
    <row r="240" spans="1:1" ht="12.75">
      <c r="A240" s="19"/>
    </row>
    <row r="241" spans="1:1" ht="12.75">
      <c r="A241" s="19"/>
    </row>
    <row r="242" spans="1:1" ht="12.75">
      <c r="A242" s="19"/>
    </row>
    <row r="243" spans="1:1" ht="12.75">
      <c r="A243" s="19"/>
    </row>
    <row r="244" spans="1:1" ht="12.75">
      <c r="A244" s="19"/>
    </row>
    <row r="245" spans="1:1" ht="12.75">
      <c r="A245" s="19"/>
    </row>
    <row r="246" spans="1:1" ht="12.75">
      <c r="A246" s="19"/>
    </row>
    <row r="247" spans="1:1" ht="12.75">
      <c r="A247" s="19"/>
    </row>
    <row r="248" spans="1:1" ht="12.75">
      <c r="A248" s="19"/>
    </row>
    <row r="249" spans="1:1" ht="12.75">
      <c r="A249" s="19"/>
    </row>
    <row r="250" spans="1:1" ht="12.75">
      <c r="A250" s="19"/>
    </row>
    <row r="251" spans="1:1" ht="12.75">
      <c r="A251" s="19"/>
    </row>
    <row r="252" spans="1:1" ht="12.75">
      <c r="A252" s="19"/>
    </row>
    <row r="253" spans="1:1" ht="12.75">
      <c r="A253" s="19"/>
    </row>
    <row r="254" spans="1:1" ht="12.75">
      <c r="A254" s="19"/>
    </row>
    <row r="255" spans="1:1" ht="12.75">
      <c r="A255" s="19"/>
    </row>
    <row r="256" spans="1:1" ht="12.75">
      <c r="A256" s="19"/>
    </row>
    <row r="257" spans="1:1" ht="12.75">
      <c r="A257" s="19"/>
    </row>
    <row r="258" spans="1:1" ht="12.75">
      <c r="A258" s="19"/>
    </row>
    <row r="259" spans="1:1" ht="12.75">
      <c r="A259" s="19"/>
    </row>
    <row r="260" spans="1:1" ht="12.75">
      <c r="A260" s="19"/>
    </row>
    <row r="261" spans="1:1" ht="12.75">
      <c r="A261" s="19"/>
    </row>
    <row r="262" spans="1:1" ht="12.75">
      <c r="A262" s="19"/>
    </row>
    <row r="263" spans="1:1" ht="12.75">
      <c r="A263" s="19"/>
    </row>
    <row r="264" spans="1:1" ht="12.75">
      <c r="A264" s="19"/>
    </row>
    <row r="265" spans="1:1" ht="12.75">
      <c r="A265" s="19"/>
    </row>
    <row r="266" spans="1:1" ht="12.75">
      <c r="A266" s="19"/>
    </row>
    <row r="267" spans="1:1" ht="12.75">
      <c r="A267" s="19"/>
    </row>
    <row r="268" spans="1:1" ht="12.75">
      <c r="A268" s="19"/>
    </row>
    <row r="269" spans="1:1" ht="12.75">
      <c r="A269" s="19"/>
    </row>
    <row r="270" spans="1:1" ht="12.75">
      <c r="A270" s="19"/>
    </row>
    <row r="271" spans="1:1" ht="12.75">
      <c r="A271" s="19"/>
    </row>
    <row r="272" spans="1:1" ht="12.75">
      <c r="A272" s="19"/>
    </row>
    <row r="273" spans="1:1" ht="12.75">
      <c r="A273" s="19"/>
    </row>
    <row r="274" spans="1:1" ht="12.75">
      <c r="A274" s="19"/>
    </row>
    <row r="275" spans="1:1" ht="12.75">
      <c r="A275" s="19"/>
    </row>
    <row r="276" spans="1:1" ht="12.75">
      <c r="A276" s="19"/>
    </row>
    <row r="277" spans="1:1" ht="12.75">
      <c r="A277" s="19"/>
    </row>
    <row r="278" spans="1:1" ht="12.75">
      <c r="A278" s="19"/>
    </row>
    <row r="279" spans="1:1" ht="12.75">
      <c r="A279" s="19"/>
    </row>
    <row r="280" spans="1:1" ht="12.75">
      <c r="A280" s="19"/>
    </row>
    <row r="281" spans="1:1" ht="12.75">
      <c r="A281" s="19"/>
    </row>
    <row r="282" spans="1:1" ht="12.75">
      <c r="A282" s="19"/>
    </row>
    <row r="283" spans="1:1" ht="12.75">
      <c r="A283" s="19"/>
    </row>
    <row r="284" spans="1:1" ht="12.75">
      <c r="A284" s="19"/>
    </row>
    <row r="285" spans="1:1" ht="12.75">
      <c r="A285" s="19"/>
    </row>
    <row r="286" spans="1:1" ht="12.75">
      <c r="A286" s="19"/>
    </row>
    <row r="287" spans="1:1" ht="12.75">
      <c r="A287" s="19"/>
    </row>
    <row r="288" spans="1:1" ht="12.75">
      <c r="A288" s="19"/>
    </row>
    <row r="289" spans="1:1" ht="12.75">
      <c r="A289" s="19"/>
    </row>
    <row r="290" spans="1:1" ht="12.75">
      <c r="A290" s="19"/>
    </row>
    <row r="291" spans="1:1" ht="12.75">
      <c r="A291" s="19"/>
    </row>
    <row r="292" spans="1:1" ht="12.75">
      <c r="A292" s="19"/>
    </row>
    <row r="293" spans="1:1" ht="12.75">
      <c r="A293" s="19"/>
    </row>
    <row r="294" spans="1:1" ht="12.75">
      <c r="A294" s="19"/>
    </row>
    <row r="295" spans="1:1" ht="12.75">
      <c r="A295" s="19"/>
    </row>
    <row r="296" spans="1:1" ht="12.75">
      <c r="A296" s="19"/>
    </row>
    <row r="297" spans="1:1" ht="12.75">
      <c r="A297" s="19"/>
    </row>
    <row r="298" spans="1:1" ht="12.75">
      <c r="A298" s="19"/>
    </row>
    <row r="299" spans="1:1" ht="12.75">
      <c r="A299" s="19"/>
    </row>
    <row r="300" spans="1:1" ht="12.75">
      <c r="A300" s="19"/>
    </row>
    <row r="301" spans="1:1" ht="12.75">
      <c r="A301" s="19"/>
    </row>
    <row r="302" spans="1:1" ht="12.75">
      <c r="A302" s="19"/>
    </row>
    <row r="303" spans="1:1" ht="12.75">
      <c r="A303" s="19"/>
    </row>
    <row r="304" spans="1:1" ht="12.75">
      <c r="A304" s="19"/>
    </row>
    <row r="305" spans="1:1" ht="12.75">
      <c r="A305" s="19"/>
    </row>
    <row r="306" spans="1:1" ht="12.75">
      <c r="A306" s="19"/>
    </row>
    <row r="307" spans="1:1" ht="12.75">
      <c r="A307" s="19"/>
    </row>
    <row r="308" spans="1:1" ht="12.75">
      <c r="A308" s="19"/>
    </row>
    <row r="309" spans="1:1" ht="12.75">
      <c r="A309" s="19"/>
    </row>
    <row r="310" spans="1:1" ht="12.75">
      <c r="A310" s="19"/>
    </row>
    <row r="311" spans="1:1" ht="12.75">
      <c r="A311" s="19"/>
    </row>
    <row r="312" spans="1:1" ht="12.75">
      <c r="A312" s="19"/>
    </row>
    <row r="313" spans="1:1" ht="12.75">
      <c r="A313" s="19"/>
    </row>
    <row r="314" spans="1:1" ht="12.75">
      <c r="A314" s="19"/>
    </row>
    <row r="315" spans="1:1" ht="12.75">
      <c r="A315" s="19"/>
    </row>
    <row r="316" spans="1:1" ht="12.75">
      <c r="A316" s="19"/>
    </row>
    <row r="317" spans="1:1" ht="12.75">
      <c r="A317" s="19"/>
    </row>
    <row r="318" spans="1:1" ht="12.75">
      <c r="A318" s="19"/>
    </row>
    <row r="319" spans="1:1" ht="12.75">
      <c r="A319" s="19"/>
    </row>
    <row r="320" spans="1:1" ht="12.75">
      <c r="A320" s="19"/>
    </row>
    <row r="321" spans="1:1" ht="12.75">
      <c r="A321" s="19"/>
    </row>
    <row r="322" spans="1:1" ht="12.75">
      <c r="A322" s="19"/>
    </row>
    <row r="323" spans="1:1" ht="12.75">
      <c r="A323" s="19"/>
    </row>
    <row r="324" spans="1:1" ht="12.75">
      <c r="A324" s="19"/>
    </row>
    <row r="325" spans="1:1" ht="12.75">
      <c r="A325" s="19"/>
    </row>
    <row r="326" spans="1:1" ht="12.75">
      <c r="A326" s="19"/>
    </row>
    <row r="327" spans="1:1" ht="12.75">
      <c r="A327" s="19"/>
    </row>
    <row r="328" spans="1:1" ht="12.75">
      <c r="A328" s="19"/>
    </row>
    <row r="329" spans="1:1" ht="12.75">
      <c r="A329" s="19"/>
    </row>
    <row r="330" spans="1:1" ht="12.75">
      <c r="A330" s="19"/>
    </row>
    <row r="331" spans="1:1" ht="12.75">
      <c r="A331" s="19"/>
    </row>
    <row r="332" spans="1:1" ht="12.75">
      <c r="A332" s="19"/>
    </row>
    <row r="333" spans="1:1" ht="12.75">
      <c r="A333" s="19"/>
    </row>
    <row r="334" spans="1:1" ht="12.75">
      <c r="A334" s="19"/>
    </row>
    <row r="335" spans="1:1" ht="12.75">
      <c r="A335" s="19"/>
    </row>
    <row r="336" spans="1:1" ht="12.75">
      <c r="A336" s="19"/>
    </row>
    <row r="337" spans="1:1" ht="12.75">
      <c r="A337" s="19"/>
    </row>
    <row r="338" spans="1:1" ht="12.75">
      <c r="A338" s="19"/>
    </row>
    <row r="339" spans="1:1" ht="12.75">
      <c r="A339" s="19"/>
    </row>
    <row r="340" spans="1:1" ht="12.75">
      <c r="A340" s="19"/>
    </row>
    <row r="341" spans="1:1" ht="12.75">
      <c r="A341" s="19"/>
    </row>
    <row r="342" spans="1:1" ht="12.75">
      <c r="A342" s="19"/>
    </row>
    <row r="343" spans="1:1" ht="12.75">
      <c r="A343" s="19"/>
    </row>
    <row r="344" spans="1:1" ht="12.75">
      <c r="A344" s="19"/>
    </row>
    <row r="345" spans="1:1" ht="12.75">
      <c r="A345" s="19"/>
    </row>
    <row r="346" spans="1:1" ht="12.75">
      <c r="A346" s="19"/>
    </row>
    <row r="347" spans="1:1" ht="12.75">
      <c r="A347" s="19"/>
    </row>
    <row r="348" spans="1:1" ht="12.75">
      <c r="A348" s="19"/>
    </row>
    <row r="349" spans="1:1" ht="12.75">
      <c r="A349" s="19"/>
    </row>
    <row r="350" spans="1:1" ht="12.75">
      <c r="A350" s="19"/>
    </row>
    <row r="351" spans="1:1" ht="12.75">
      <c r="A351" s="19"/>
    </row>
    <row r="352" spans="1:1" ht="12.75">
      <c r="A352" s="19"/>
    </row>
    <row r="353" spans="1:1" ht="12.75">
      <c r="A353" s="19"/>
    </row>
    <row r="354" spans="1:1" ht="12.75">
      <c r="A354" s="19"/>
    </row>
    <row r="355" spans="1:1" ht="12.75">
      <c r="A355" s="19"/>
    </row>
    <row r="356" spans="1:1" ht="12.75">
      <c r="A356" s="19"/>
    </row>
    <row r="357" spans="1:1" ht="12.75">
      <c r="A357" s="19"/>
    </row>
    <row r="358" spans="1:1" ht="12.75">
      <c r="A358" s="19"/>
    </row>
    <row r="359" spans="1:1" ht="12.75">
      <c r="A359" s="19"/>
    </row>
    <row r="360" spans="1:1" ht="12.75">
      <c r="A360" s="19"/>
    </row>
    <row r="361" spans="1:1" ht="12.75">
      <c r="A361" s="19"/>
    </row>
    <row r="362" spans="1:1" ht="12.75">
      <c r="A362" s="19"/>
    </row>
    <row r="363" spans="1:1" ht="12.75">
      <c r="A363" s="19"/>
    </row>
    <row r="364" spans="1:1" ht="12.75">
      <c r="A364" s="19"/>
    </row>
    <row r="365" spans="1:1" ht="12.75">
      <c r="A365" s="19"/>
    </row>
    <row r="366" spans="1:1" ht="12.75">
      <c r="A366" s="19"/>
    </row>
    <row r="367" spans="1:1" ht="12.75">
      <c r="A367" s="19"/>
    </row>
    <row r="368" spans="1:1" ht="12.75">
      <c r="A368" s="19"/>
    </row>
    <row r="369" spans="1:1" ht="12.75">
      <c r="A369" s="19"/>
    </row>
    <row r="370" spans="1:1" ht="12.75">
      <c r="A370" s="19"/>
    </row>
    <row r="371" spans="1:1" ht="12.75">
      <c r="A371" s="19"/>
    </row>
    <row r="372" spans="1:1" ht="12.75">
      <c r="A372" s="19"/>
    </row>
    <row r="373" spans="1:1" ht="12.75">
      <c r="A373" s="19"/>
    </row>
    <row r="374" spans="1:1" ht="12.75">
      <c r="A374" s="19"/>
    </row>
    <row r="375" spans="1:1" ht="12.75">
      <c r="A375" s="19"/>
    </row>
    <row r="376" spans="1:1" ht="12.75">
      <c r="A376" s="19"/>
    </row>
    <row r="377" spans="1:1" ht="12.75">
      <c r="A377" s="19"/>
    </row>
    <row r="378" spans="1:1" ht="12.75">
      <c r="A378" s="19"/>
    </row>
    <row r="379" spans="1:1" ht="12.75">
      <c r="A379" s="19"/>
    </row>
    <row r="380" spans="1:1" ht="12.75">
      <c r="A380" s="19"/>
    </row>
    <row r="381" spans="1:1" ht="12.75">
      <c r="A381" s="19"/>
    </row>
    <row r="382" spans="1:1" ht="12.75">
      <c r="A382" s="19"/>
    </row>
    <row r="383" spans="1:1" ht="12.75">
      <c r="A383" s="19"/>
    </row>
    <row r="384" spans="1:1" ht="12.75">
      <c r="A384" s="19"/>
    </row>
    <row r="385" spans="1:1" ht="12.75">
      <c r="A385" s="19"/>
    </row>
    <row r="386" spans="1:1" ht="12.75">
      <c r="A386" s="19"/>
    </row>
    <row r="387" spans="1:1" ht="12.75">
      <c r="A387" s="19"/>
    </row>
    <row r="388" spans="1:1" ht="12.75">
      <c r="A388" s="19"/>
    </row>
    <row r="389" spans="1:1" ht="12.75">
      <c r="A389" s="19"/>
    </row>
    <row r="390" spans="1:1" ht="12.75">
      <c r="A390" s="19"/>
    </row>
    <row r="391" spans="1:1" ht="12.75">
      <c r="A391" s="19"/>
    </row>
    <row r="392" spans="1:1" ht="12.75">
      <c r="A392" s="19"/>
    </row>
    <row r="393" spans="1:1" ht="12.75">
      <c r="A393" s="19"/>
    </row>
    <row r="394" spans="1:1" ht="12.75">
      <c r="A394" s="19"/>
    </row>
    <row r="395" spans="1:1" ht="12.75">
      <c r="A395" s="19"/>
    </row>
    <row r="396" spans="1:1" ht="12.75">
      <c r="A396" s="19"/>
    </row>
    <row r="397" spans="1:1" ht="12.75">
      <c r="A397" s="19"/>
    </row>
    <row r="398" spans="1:1" ht="12.75">
      <c r="A398" s="19"/>
    </row>
    <row r="399" spans="1:1" ht="12.75">
      <c r="A399" s="19"/>
    </row>
    <row r="400" spans="1:1" ht="12.75">
      <c r="A400" s="19"/>
    </row>
    <row r="401" spans="1:1" ht="12.75">
      <c r="A401" s="19"/>
    </row>
    <row r="402" spans="1:1" ht="12.75">
      <c r="A402" s="19"/>
    </row>
    <row r="403" spans="1:1" ht="12.75">
      <c r="A403" s="19"/>
    </row>
    <row r="404" spans="1:1" ht="12.75">
      <c r="A404" s="19"/>
    </row>
    <row r="405" spans="1:1" ht="12.75">
      <c r="A405" s="19"/>
    </row>
    <row r="406" spans="1:1" ht="12.75">
      <c r="A406" s="19"/>
    </row>
    <row r="407" spans="1:1" ht="12.75">
      <c r="A407" s="19"/>
    </row>
    <row r="408" spans="1:1" ht="12.75">
      <c r="A408" s="19"/>
    </row>
    <row r="409" spans="1:1" ht="12.75">
      <c r="A409" s="19"/>
    </row>
    <row r="410" spans="1:1" ht="12.75">
      <c r="A410" s="19"/>
    </row>
    <row r="411" spans="1:1" ht="12.75">
      <c r="A411" s="19"/>
    </row>
    <row r="412" spans="1:1" ht="12.75">
      <c r="A412" s="19"/>
    </row>
    <row r="413" spans="1:1" ht="12.75">
      <c r="A413" s="19"/>
    </row>
    <row r="414" spans="1:1" ht="12.75">
      <c r="A414" s="19"/>
    </row>
    <row r="415" spans="1:1" ht="12.75">
      <c r="A415" s="19"/>
    </row>
    <row r="416" spans="1:1" ht="12.75">
      <c r="A416" s="19"/>
    </row>
    <row r="417" spans="1:1" ht="12.75">
      <c r="A417" s="19"/>
    </row>
    <row r="418" spans="1:1" ht="12.75">
      <c r="A418" s="19"/>
    </row>
    <row r="419" spans="1:1" ht="12.75">
      <c r="A419" s="19"/>
    </row>
    <row r="420" spans="1:1" ht="12.75">
      <c r="A420" s="19"/>
    </row>
    <row r="421" spans="1:1" ht="12.75">
      <c r="A421" s="19"/>
    </row>
    <row r="422" spans="1:1" ht="12.75">
      <c r="A422" s="19"/>
    </row>
    <row r="423" spans="1:1" ht="12.75">
      <c r="A423" s="19"/>
    </row>
    <row r="424" spans="1:1" ht="12.75">
      <c r="A424" s="19"/>
    </row>
    <row r="425" spans="1:1" ht="12.75">
      <c r="A425" s="19"/>
    </row>
    <row r="426" spans="1:1" ht="12.75">
      <c r="A426" s="19"/>
    </row>
    <row r="427" spans="1:1" ht="12.75">
      <c r="A427" s="19"/>
    </row>
    <row r="428" spans="1:1" ht="12.75">
      <c r="A428" s="19"/>
    </row>
    <row r="429" spans="1:1" ht="12.75">
      <c r="A429" s="19"/>
    </row>
    <row r="430" spans="1:1" ht="12.75">
      <c r="A430" s="19"/>
    </row>
    <row r="431" spans="1:1" ht="12.75">
      <c r="A431" s="19"/>
    </row>
    <row r="432" spans="1:1" ht="12.75">
      <c r="A432" s="19"/>
    </row>
    <row r="433" spans="1:1" ht="12.75">
      <c r="A433" s="19"/>
    </row>
    <row r="434" spans="1:1" ht="12.75">
      <c r="A434" s="19"/>
    </row>
    <row r="435" spans="1:1" ht="12.75">
      <c r="A435" s="19"/>
    </row>
    <row r="436" spans="1:1" ht="12.75">
      <c r="A436" s="19"/>
    </row>
    <row r="437" spans="1:1" ht="12.75">
      <c r="A437" s="19"/>
    </row>
    <row r="438" spans="1:1" ht="12.75">
      <c r="A438" s="19"/>
    </row>
    <row r="439" spans="1:1" ht="12.75">
      <c r="A439" s="19"/>
    </row>
    <row r="440" spans="1:1" ht="12.75">
      <c r="A440" s="19"/>
    </row>
    <row r="441" spans="1:1" ht="12.75">
      <c r="A441" s="19"/>
    </row>
    <row r="442" spans="1:1" ht="12.75">
      <c r="A442" s="19"/>
    </row>
    <row r="443" spans="1:1" ht="12.75">
      <c r="A443" s="19"/>
    </row>
    <row r="444" spans="1:1" ht="12.75">
      <c r="A444" s="19"/>
    </row>
    <row r="445" spans="1:1" ht="12.75">
      <c r="A445" s="19"/>
    </row>
    <row r="446" spans="1:1" ht="12.75">
      <c r="A446" s="19"/>
    </row>
    <row r="447" spans="1:1" ht="12.75">
      <c r="A447" s="19"/>
    </row>
    <row r="448" spans="1:1" ht="12.75">
      <c r="A448" s="19"/>
    </row>
    <row r="449" spans="1:1" ht="12.75">
      <c r="A449" s="19"/>
    </row>
    <row r="450" spans="1:1" ht="12.75">
      <c r="A450" s="19"/>
    </row>
    <row r="451" spans="1:1" ht="12.75">
      <c r="A451" s="19"/>
    </row>
    <row r="452" spans="1:1" ht="12.75">
      <c r="A452" s="19"/>
    </row>
    <row r="453" spans="1:1" ht="12.75">
      <c r="A453" s="19"/>
    </row>
    <row r="454" spans="1:1" ht="12.75">
      <c r="A454" s="19"/>
    </row>
    <row r="455" spans="1:1" ht="12.75">
      <c r="A455" s="19"/>
    </row>
    <row r="456" spans="1:1" ht="12.75">
      <c r="A456" s="19"/>
    </row>
    <row r="457" spans="1:1" ht="12.75">
      <c r="A457" s="19"/>
    </row>
    <row r="458" spans="1:1" ht="12.75">
      <c r="A458" s="19"/>
    </row>
    <row r="459" spans="1:1" ht="12.75">
      <c r="A459" s="19"/>
    </row>
    <row r="460" spans="1:1" ht="12.75">
      <c r="A460" s="19"/>
    </row>
    <row r="461" spans="1:1" ht="12.75">
      <c r="A461" s="19"/>
    </row>
    <row r="462" spans="1:1" ht="12.75">
      <c r="A462" s="19"/>
    </row>
    <row r="463" spans="1:1" ht="12.75">
      <c r="A463" s="19"/>
    </row>
    <row r="464" spans="1:1" ht="12.75">
      <c r="A464" s="19"/>
    </row>
    <row r="465" spans="1:1" ht="12.75">
      <c r="A465" s="19"/>
    </row>
    <row r="466" spans="1:1" ht="12.75">
      <c r="A466" s="19"/>
    </row>
    <row r="467" spans="1:1" ht="12.75">
      <c r="A467" s="19"/>
    </row>
    <row r="468" spans="1:1" ht="12.75">
      <c r="A468" s="19"/>
    </row>
    <row r="469" spans="1:1" ht="12.75">
      <c r="A469" s="19"/>
    </row>
    <row r="470" spans="1:1" ht="12.75">
      <c r="A470" s="19"/>
    </row>
    <row r="471" spans="1:1" ht="12.75">
      <c r="A471" s="19"/>
    </row>
    <row r="472" spans="1:1" ht="12.75">
      <c r="A472" s="19"/>
    </row>
    <row r="473" spans="1:1" ht="12.75">
      <c r="A473" s="19"/>
    </row>
    <row r="474" spans="1:1" ht="12.75">
      <c r="A474" s="19"/>
    </row>
    <row r="475" spans="1:1" ht="12.75">
      <c r="A475" s="19"/>
    </row>
    <row r="476" spans="1:1" ht="12.75">
      <c r="A476" s="19"/>
    </row>
    <row r="477" spans="1:1" ht="12.75">
      <c r="A477" s="19"/>
    </row>
    <row r="478" spans="1:1" ht="12.75">
      <c r="A478" s="19"/>
    </row>
    <row r="479" spans="1:1" ht="12.75">
      <c r="A479" s="19"/>
    </row>
    <row r="480" spans="1:1" ht="12.75">
      <c r="A480" s="19"/>
    </row>
    <row r="481" spans="1:1" ht="12.75">
      <c r="A481" s="19"/>
    </row>
    <row r="482" spans="1:1" ht="12.75">
      <c r="A482" s="19"/>
    </row>
    <row r="483" spans="1:1" ht="12.75">
      <c r="A483" s="19"/>
    </row>
    <row r="484" spans="1:1" ht="12.75">
      <c r="A484" s="19"/>
    </row>
    <row r="485" spans="1:1" ht="12.75">
      <c r="A485" s="19"/>
    </row>
    <row r="486" spans="1:1" ht="12.75">
      <c r="A486" s="19"/>
    </row>
    <row r="487" spans="1:1" ht="12.75">
      <c r="A487" s="19"/>
    </row>
    <row r="488" spans="1:1" ht="12.75">
      <c r="A488" s="19"/>
    </row>
    <row r="489" spans="1:1" ht="12.75">
      <c r="A489" s="19"/>
    </row>
    <row r="490" spans="1:1" ht="12.75">
      <c r="A490" s="19"/>
    </row>
    <row r="491" spans="1:1" ht="12.75">
      <c r="A491" s="19"/>
    </row>
    <row r="492" spans="1:1" ht="12.75">
      <c r="A492" s="19"/>
    </row>
    <row r="493" spans="1:1" ht="12.75">
      <c r="A493" s="19"/>
    </row>
    <row r="494" spans="1:1" ht="12.75">
      <c r="A494" s="19"/>
    </row>
    <row r="495" spans="1:1" ht="12.75">
      <c r="A495" s="19"/>
    </row>
    <row r="496" spans="1:1" ht="12.75">
      <c r="A496" s="19"/>
    </row>
    <row r="497" spans="1:1" ht="12.75">
      <c r="A497" s="19"/>
    </row>
    <row r="498" spans="1:1" ht="12.75">
      <c r="A498" s="19"/>
    </row>
    <row r="499" spans="1:1" ht="12.75">
      <c r="A499" s="19"/>
    </row>
    <row r="500" spans="1:1" ht="12.75">
      <c r="A500" s="19"/>
    </row>
    <row r="501" spans="1:1" ht="12.75">
      <c r="A501" s="19"/>
    </row>
    <row r="502" spans="1:1" ht="12.75">
      <c r="A502" s="19"/>
    </row>
    <row r="503" spans="1:1" ht="12.75">
      <c r="A503" s="19"/>
    </row>
    <row r="504" spans="1:1" ht="12.75">
      <c r="A504" s="19"/>
    </row>
    <row r="505" spans="1:1" ht="12.75">
      <c r="A505" s="19"/>
    </row>
    <row r="506" spans="1:1" ht="12.75">
      <c r="A506" s="19"/>
    </row>
    <row r="507" spans="1:1" ht="12.75">
      <c r="A507" s="19"/>
    </row>
    <row r="508" spans="1:1" ht="12.75">
      <c r="A508" s="19"/>
    </row>
    <row r="509" spans="1:1" ht="12.75">
      <c r="A509" s="19"/>
    </row>
    <row r="510" spans="1:1" ht="12.75">
      <c r="A510" s="19"/>
    </row>
    <row r="511" spans="1:1" ht="12.75">
      <c r="A511" s="19"/>
    </row>
    <row r="512" spans="1:1" ht="12.75">
      <c r="A512" s="19"/>
    </row>
    <row r="513" spans="1:1" ht="12.75">
      <c r="A513" s="19"/>
    </row>
    <row r="514" spans="1:1" ht="12.75">
      <c r="A514" s="19"/>
    </row>
    <row r="515" spans="1:1" ht="12.75">
      <c r="A515" s="19"/>
    </row>
    <row r="516" spans="1:1" ht="12.75">
      <c r="A516" s="19"/>
    </row>
    <row r="517" spans="1:1" ht="12.75">
      <c r="A517" s="19"/>
    </row>
    <row r="518" spans="1:1" ht="12.75">
      <c r="A518" s="19"/>
    </row>
    <row r="519" spans="1:1" ht="12.75">
      <c r="A519" s="19"/>
    </row>
    <row r="520" spans="1:1" ht="12.75">
      <c r="A520" s="19"/>
    </row>
    <row r="521" spans="1:1" ht="12.75">
      <c r="A521" s="19"/>
    </row>
    <row r="522" spans="1:1" ht="12.75">
      <c r="A522" s="19"/>
    </row>
    <row r="523" spans="1:1" ht="12.75">
      <c r="A523" s="19"/>
    </row>
    <row r="524" spans="1:1" ht="12.75">
      <c r="A524" s="19"/>
    </row>
    <row r="525" spans="1:1" ht="12.75">
      <c r="A525" s="19"/>
    </row>
    <row r="526" spans="1:1" ht="12.75">
      <c r="A526" s="19"/>
    </row>
    <row r="527" spans="1:1" ht="12.75">
      <c r="A527" s="19"/>
    </row>
    <row r="528" spans="1:1" ht="12.75">
      <c r="A528" s="19"/>
    </row>
    <row r="529" spans="1:1" ht="12.75">
      <c r="A529" s="19"/>
    </row>
    <row r="530" spans="1:1" ht="12.75">
      <c r="A530" s="19"/>
    </row>
    <row r="531" spans="1:1" ht="12.75">
      <c r="A531" s="19"/>
    </row>
    <row r="532" spans="1:1" ht="12.75">
      <c r="A532" s="19"/>
    </row>
    <row r="533" spans="1:1" ht="12.75">
      <c r="A533" s="19"/>
    </row>
    <row r="534" spans="1:1" ht="12.75">
      <c r="A534" s="19"/>
    </row>
    <row r="535" spans="1:1" ht="12.75">
      <c r="A535" s="19"/>
    </row>
    <row r="536" spans="1:1" ht="12.75">
      <c r="A536" s="19"/>
    </row>
    <row r="537" spans="1:1" ht="12.75">
      <c r="A537" s="19"/>
    </row>
    <row r="538" spans="1:1" ht="12.75">
      <c r="A538" s="19"/>
    </row>
    <row r="539" spans="1:1" ht="12.75">
      <c r="A539" s="19"/>
    </row>
    <row r="540" spans="1:1" ht="12.75">
      <c r="A540" s="19"/>
    </row>
    <row r="541" spans="1:1" ht="12.75">
      <c r="A541" s="19"/>
    </row>
    <row r="542" spans="1:1" ht="12.75">
      <c r="A542" s="19"/>
    </row>
    <row r="543" spans="1:1" ht="12.75">
      <c r="A543" s="19"/>
    </row>
    <row r="544" spans="1:1" ht="12.75">
      <c r="A544" s="19"/>
    </row>
    <row r="545" spans="1:1" ht="12.75">
      <c r="A545" s="19"/>
    </row>
    <row r="546" spans="1:1" ht="12.75">
      <c r="A546" s="19"/>
    </row>
    <row r="547" spans="1:1" ht="12.75">
      <c r="A547" s="19"/>
    </row>
    <row r="548" spans="1:1" ht="12.75">
      <c r="A548" s="19"/>
    </row>
    <row r="549" spans="1:1" ht="12.75">
      <c r="A549" s="19"/>
    </row>
    <row r="550" spans="1:1" ht="12.75">
      <c r="A550" s="19"/>
    </row>
    <row r="551" spans="1:1" ht="12.75">
      <c r="A551" s="19"/>
    </row>
    <row r="552" spans="1:1" ht="12.75">
      <c r="A552" s="19"/>
    </row>
    <row r="553" spans="1:1" ht="12.75">
      <c r="A553" s="19"/>
    </row>
    <row r="554" spans="1:1" ht="12.75">
      <c r="A554" s="19"/>
    </row>
    <row r="555" spans="1:1" ht="12.75">
      <c r="A555" s="19"/>
    </row>
    <row r="556" spans="1:1" ht="12.75">
      <c r="A556" s="19"/>
    </row>
    <row r="557" spans="1:1" ht="12.75">
      <c r="A557" s="19"/>
    </row>
    <row r="558" spans="1:1" ht="12.75">
      <c r="A558" s="19"/>
    </row>
    <row r="559" spans="1:1" ht="12.75">
      <c r="A559" s="19"/>
    </row>
    <row r="560" spans="1:1" ht="12.75">
      <c r="A560" s="19"/>
    </row>
    <row r="561" spans="1:1" ht="12.75">
      <c r="A561" s="19"/>
    </row>
    <row r="562" spans="1:1" ht="12.75">
      <c r="A562" s="19"/>
    </row>
    <row r="563" spans="1:1" ht="12.75">
      <c r="A563" s="19"/>
    </row>
    <row r="564" spans="1:1" ht="12.75">
      <c r="A564" s="19"/>
    </row>
    <row r="565" spans="1:1" ht="12.75">
      <c r="A565" s="19"/>
    </row>
    <row r="566" spans="1:1" ht="12.75">
      <c r="A566" s="19"/>
    </row>
    <row r="567" spans="1:1" ht="12.75">
      <c r="A567" s="19"/>
    </row>
    <row r="568" spans="1:1" ht="12.75">
      <c r="A568" s="19"/>
    </row>
    <row r="569" spans="1:1" ht="12.75">
      <c r="A569" s="19"/>
    </row>
    <row r="570" spans="1:1" ht="12.75">
      <c r="A570" s="19"/>
    </row>
    <row r="571" spans="1:1" ht="12.75">
      <c r="A571" s="19"/>
    </row>
    <row r="572" spans="1:1" ht="12.75">
      <c r="A572" s="19"/>
    </row>
    <row r="573" spans="1:1" ht="12.75">
      <c r="A573" s="19"/>
    </row>
    <row r="574" spans="1:1" ht="12.75">
      <c r="A574" s="19"/>
    </row>
    <row r="575" spans="1:1" ht="12.75">
      <c r="A575" s="19"/>
    </row>
    <row r="576" spans="1:1" ht="12.75">
      <c r="A576" s="19"/>
    </row>
    <row r="577" spans="1:1" ht="12.75">
      <c r="A577" s="19"/>
    </row>
    <row r="578" spans="1:1" ht="12.75">
      <c r="A578" s="19"/>
    </row>
    <row r="579" spans="1:1" ht="12.75">
      <c r="A579" s="19"/>
    </row>
    <row r="580" spans="1:1" ht="12.75">
      <c r="A580" s="19"/>
    </row>
    <row r="581" spans="1:1" ht="12.75">
      <c r="A581" s="19"/>
    </row>
    <row r="582" spans="1:1" ht="12.75">
      <c r="A582" s="19"/>
    </row>
    <row r="583" spans="1:1" ht="12.75">
      <c r="A583" s="19"/>
    </row>
    <row r="584" spans="1:1" ht="12.75">
      <c r="A584" s="19"/>
    </row>
    <row r="585" spans="1:1" ht="12.75">
      <c r="A585" s="19"/>
    </row>
    <row r="586" spans="1:1" ht="12.75">
      <c r="A586" s="19"/>
    </row>
    <row r="587" spans="1:1" ht="12.75">
      <c r="A587" s="19"/>
    </row>
    <row r="588" spans="1:1" ht="12.75">
      <c r="A588" s="19"/>
    </row>
    <row r="589" spans="1:1" ht="12.75">
      <c r="A589" s="19"/>
    </row>
    <row r="590" spans="1:1" ht="12.75">
      <c r="A590" s="19"/>
    </row>
    <row r="591" spans="1:1" ht="12.75">
      <c r="A591" s="19"/>
    </row>
    <row r="592" spans="1:1" ht="12.75">
      <c r="A592" s="19"/>
    </row>
    <row r="593" spans="1:1" ht="12.75">
      <c r="A593" s="19"/>
    </row>
    <row r="594" spans="1:1" ht="12.75">
      <c r="A594" s="19"/>
    </row>
    <row r="595" spans="1:1" ht="12.75">
      <c r="A595" s="19"/>
    </row>
    <row r="596" spans="1:1" ht="12.75">
      <c r="A596" s="19"/>
    </row>
    <row r="597" spans="1:1" ht="12.75">
      <c r="A597" s="19"/>
    </row>
    <row r="598" spans="1:1" ht="12.75">
      <c r="A598" s="19"/>
    </row>
    <row r="599" spans="1:1" ht="12.75">
      <c r="A599" s="19"/>
    </row>
    <row r="600" spans="1:1" ht="12.75">
      <c r="A600" s="19"/>
    </row>
    <row r="601" spans="1:1" ht="12.75">
      <c r="A601" s="19"/>
    </row>
    <row r="602" spans="1:1" ht="12.75">
      <c r="A602" s="19"/>
    </row>
    <row r="603" spans="1:1" ht="12.75">
      <c r="A603" s="19"/>
    </row>
    <row r="604" spans="1:1" ht="12.75">
      <c r="A604" s="19"/>
    </row>
    <row r="605" spans="1:1" ht="12.75">
      <c r="A605" s="19"/>
    </row>
    <row r="606" spans="1:1" ht="12.75">
      <c r="A606" s="19"/>
    </row>
    <row r="607" spans="1:1" ht="12.75">
      <c r="A607" s="19"/>
    </row>
    <row r="608" spans="1:1" ht="12.75">
      <c r="A608" s="19"/>
    </row>
    <row r="609" spans="1:1" ht="12.75">
      <c r="A609" s="19"/>
    </row>
    <row r="610" spans="1:1" ht="12.75">
      <c r="A610" s="19"/>
    </row>
    <row r="611" spans="1:1" ht="12.75">
      <c r="A611" s="19"/>
    </row>
    <row r="612" spans="1:1" ht="12.75">
      <c r="A612" s="19"/>
    </row>
    <row r="613" spans="1:1" ht="12.75">
      <c r="A613" s="19"/>
    </row>
    <row r="614" spans="1:1" ht="12.75">
      <c r="A614" s="19"/>
    </row>
    <row r="615" spans="1:1" ht="12.75">
      <c r="A615" s="19"/>
    </row>
    <row r="616" spans="1:1" ht="12.75">
      <c r="A616" s="19"/>
    </row>
    <row r="617" spans="1:1" ht="12.75">
      <c r="A617" s="19"/>
    </row>
    <row r="618" spans="1:1" ht="12.75">
      <c r="A618" s="19"/>
    </row>
    <row r="619" spans="1:1" ht="12.75">
      <c r="A619" s="19"/>
    </row>
    <row r="620" spans="1:1" ht="12.75">
      <c r="A620" s="19"/>
    </row>
    <row r="621" spans="1:1" ht="12.75">
      <c r="A621" s="19"/>
    </row>
    <row r="622" spans="1:1" ht="12.75">
      <c r="A622" s="19"/>
    </row>
    <row r="623" spans="1:1" ht="12.75">
      <c r="A623" s="19"/>
    </row>
    <row r="624" spans="1:1" ht="12.75">
      <c r="A624" s="19"/>
    </row>
    <row r="625" spans="1:1" ht="12.75">
      <c r="A625" s="19"/>
    </row>
    <row r="626" spans="1:1" ht="12.75">
      <c r="A626" s="19"/>
    </row>
    <row r="627" spans="1:1" ht="12.75">
      <c r="A627" s="19"/>
    </row>
    <row r="628" spans="1:1" ht="12.75">
      <c r="A628" s="19"/>
    </row>
    <row r="629" spans="1:1" ht="12.75">
      <c r="A629" s="19"/>
    </row>
    <row r="630" spans="1:1" ht="12.75">
      <c r="A630" s="19"/>
    </row>
    <row r="631" spans="1:1" ht="12.75">
      <c r="A631" s="19"/>
    </row>
    <row r="632" spans="1:1" ht="12.75">
      <c r="A632" s="19"/>
    </row>
    <row r="633" spans="1:1" ht="12.75">
      <c r="A633" s="19"/>
    </row>
    <row r="634" spans="1:1" ht="12.75">
      <c r="A634" s="19"/>
    </row>
    <row r="635" spans="1:1" ht="12.75">
      <c r="A635" s="19"/>
    </row>
    <row r="636" spans="1:1" ht="12.75">
      <c r="A636" s="19"/>
    </row>
    <row r="637" spans="1:1" ht="12.75">
      <c r="A637" s="19"/>
    </row>
    <row r="638" spans="1:1" ht="12.75">
      <c r="A638" s="19"/>
    </row>
    <row r="639" spans="1:1" ht="12.75">
      <c r="A639" s="19"/>
    </row>
    <row r="640" spans="1:1" ht="12.75">
      <c r="A640" s="19"/>
    </row>
    <row r="641" spans="1:1" ht="12.75">
      <c r="A641" s="19"/>
    </row>
    <row r="642" spans="1:1" ht="12.75">
      <c r="A642" s="19"/>
    </row>
    <row r="643" spans="1:1" ht="12.75">
      <c r="A643" s="19"/>
    </row>
    <row r="644" spans="1:1" ht="12.75">
      <c r="A644" s="19"/>
    </row>
    <row r="645" spans="1:1" ht="12.75">
      <c r="A645" s="19"/>
    </row>
    <row r="646" spans="1:1" ht="12.75">
      <c r="A646" s="19"/>
    </row>
    <row r="647" spans="1:1" ht="12.75">
      <c r="A647" s="19"/>
    </row>
    <row r="648" spans="1:1" ht="12.75">
      <c r="A648" s="19"/>
    </row>
    <row r="649" spans="1:1" ht="12.75">
      <c r="A649" s="19"/>
    </row>
    <row r="650" spans="1:1" ht="12.75">
      <c r="A650" s="19"/>
    </row>
    <row r="651" spans="1:1" ht="12.75">
      <c r="A651" s="19"/>
    </row>
    <row r="652" spans="1:1" ht="12.75">
      <c r="A652" s="19"/>
    </row>
    <row r="653" spans="1:1" ht="12.75">
      <c r="A653" s="19"/>
    </row>
    <row r="654" spans="1:1" ht="12.75">
      <c r="A654" s="19"/>
    </row>
    <row r="655" spans="1:1" ht="12.75">
      <c r="A655" s="19"/>
    </row>
    <row r="656" spans="1:1" ht="12.75">
      <c r="A656" s="19"/>
    </row>
    <row r="657" spans="1:1" ht="12.75">
      <c r="A657" s="19"/>
    </row>
    <row r="658" spans="1:1" ht="12.75">
      <c r="A658" s="19"/>
    </row>
    <row r="659" spans="1:1" ht="12.75">
      <c r="A659" s="19"/>
    </row>
    <row r="660" spans="1:1" ht="12.75">
      <c r="A660" s="19"/>
    </row>
    <row r="661" spans="1:1" ht="12.75">
      <c r="A661" s="19"/>
    </row>
    <row r="662" spans="1:1" ht="12.75">
      <c r="A662" s="19"/>
    </row>
    <row r="663" spans="1:1" ht="12.75">
      <c r="A663" s="19"/>
    </row>
    <row r="664" spans="1:1" ht="12.75">
      <c r="A664" s="19"/>
    </row>
    <row r="665" spans="1:1" ht="12.75">
      <c r="A665" s="19"/>
    </row>
    <row r="666" spans="1:1" ht="12.75">
      <c r="A666" s="19"/>
    </row>
    <row r="667" spans="1:1" ht="12.75">
      <c r="A667" s="19"/>
    </row>
    <row r="668" spans="1:1" ht="12.75">
      <c r="A668" s="19"/>
    </row>
    <row r="669" spans="1:1" ht="12.75">
      <c r="A669" s="19"/>
    </row>
    <row r="670" spans="1:1" ht="12.75">
      <c r="A670" s="19"/>
    </row>
    <row r="671" spans="1:1" ht="12.75">
      <c r="A671" s="19"/>
    </row>
    <row r="672" spans="1:1" ht="12.75">
      <c r="A672" s="19"/>
    </row>
    <row r="673" spans="1:1" ht="12.75">
      <c r="A673" s="19"/>
    </row>
    <row r="674" spans="1:1" ht="12.75">
      <c r="A674" s="19"/>
    </row>
    <row r="675" spans="1:1" ht="12.75">
      <c r="A675" s="19"/>
    </row>
    <row r="676" spans="1:1" ht="12.75">
      <c r="A676" s="19"/>
    </row>
    <row r="677" spans="1:1" ht="12.75">
      <c r="A677" s="19"/>
    </row>
    <row r="678" spans="1:1" ht="12.75">
      <c r="A678" s="19"/>
    </row>
    <row r="679" spans="1:1" ht="12.75">
      <c r="A679" s="19"/>
    </row>
    <row r="680" spans="1:1" ht="12.75">
      <c r="A680" s="19"/>
    </row>
    <row r="681" spans="1:1" ht="12.75">
      <c r="A681" s="19"/>
    </row>
    <row r="682" spans="1:1" ht="12.75">
      <c r="A682" s="19"/>
    </row>
    <row r="683" spans="1:1" ht="12.75">
      <c r="A683" s="19"/>
    </row>
    <row r="684" spans="1:1" ht="12.75">
      <c r="A684" s="19"/>
    </row>
    <row r="685" spans="1:1" ht="12.75">
      <c r="A685" s="19"/>
    </row>
    <row r="686" spans="1:1" ht="12.75">
      <c r="A686" s="19"/>
    </row>
    <row r="687" spans="1:1" ht="12.75">
      <c r="A687" s="19"/>
    </row>
    <row r="688" spans="1:1" ht="12.75">
      <c r="A688" s="19"/>
    </row>
    <row r="689" spans="1:1" ht="12.75">
      <c r="A689" s="19"/>
    </row>
    <row r="690" spans="1:1" ht="12.75">
      <c r="A690" s="19"/>
    </row>
    <row r="691" spans="1:1" ht="12.75">
      <c r="A691" s="19"/>
    </row>
    <row r="692" spans="1:1" ht="12.75">
      <c r="A692" s="19"/>
    </row>
    <row r="693" spans="1:1" ht="12.75">
      <c r="A693" s="19"/>
    </row>
    <row r="694" spans="1:1" ht="12.75">
      <c r="A694" s="19"/>
    </row>
    <row r="695" spans="1:1" ht="12.75">
      <c r="A695" s="19"/>
    </row>
    <row r="696" spans="1:1" ht="12.75">
      <c r="A696" s="19"/>
    </row>
    <row r="697" spans="1:1" ht="12.75">
      <c r="A697" s="19"/>
    </row>
    <row r="698" spans="1:1" ht="12.75">
      <c r="A698" s="19"/>
    </row>
    <row r="699" spans="1:1" ht="12.75">
      <c r="A699" s="19"/>
    </row>
    <row r="700" spans="1:1" ht="12.75">
      <c r="A700" s="19"/>
    </row>
    <row r="701" spans="1:1" ht="12.75">
      <c r="A701" s="19"/>
    </row>
    <row r="702" spans="1:1" ht="12.75">
      <c r="A702" s="19"/>
    </row>
    <row r="703" spans="1:1" ht="12.75">
      <c r="A703" s="19"/>
    </row>
    <row r="704" spans="1:1" ht="12.75">
      <c r="A704" s="19"/>
    </row>
    <row r="705" spans="1:1" ht="12.75">
      <c r="A705" s="19"/>
    </row>
    <row r="706" spans="1:1" ht="12.75">
      <c r="A706" s="19"/>
    </row>
    <row r="707" spans="1:1" ht="12.75">
      <c r="A707" s="19"/>
    </row>
    <row r="708" spans="1:1" ht="12.75">
      <c r="A708" s="19"/>
    </row>
    <row r="709" spans="1:1" ht="12.75">
      <c r="A709" s="19"/>
    </row>
    <row r="710" spans="1:1" ht="12.75">
      <c r="A710" s="19"/>
    </row>
    <row r="711" spans="1:1" ht="12.75">
      <c r="A711" s="19"/>
    </row>
    <row r="712" spans="1:1" ht="12.75">
      <c r="A712" s="19"/>
    </row>
    <row r="713" spans="1:1" ht="12.75">
      <c r="A713" s="19"/>
    </row>
    <row r="714" spans="1:1" ht="12.75">
      <c r="A714" s="19"/>
    </row>
    <row r="715" spans="1:1" ht="12.75">
      <c r="A715" s="19"/>
    </row>
    <row r="716" spans="1:1" ht="12.75">
      <c r="A716" s="19"/>
    </row>
    <row r="717" spans="1:1" ht="12.75">
      <c r="A717" s="19"/>
    </row>
    <row r="718" spans="1:1" ht="12.75">
      <c r="A718" s="19"/>
    </row>
    <row r="719" spans="1:1" ht="12.75">
      <c r="A719" s="19"/>
    </row>
    <row r="720" spans="1:1" ht="12.75">
      <c r="A720" s="19"/>
    </row>
    <row r="721" spans="1:1" ht="12.75">
      <c r="A721" s="19"/>
    </row>
    <row r="722" spans="1:1" ht="12.75">
      <c r="A722" s="19"/>
    </row>
    <row r="723" spans="1:1" ht="12.75">
      <c r="A723" s="19"/>
    </row>
    <row r="724" spans="1:1" ht="12.75">
      <c r="A724" s="19"/>
    </row>
    <row r="725" spans="1:1" ht="12.75">
      <c r="A725" s="19"/>
    </row>
    <row r="726" spans="1:1" ht="12.75">
      <c r="A726" s="19"/>
    </row>
    <row r="727" spans="1:1" ht="12.75">
      <c r="A727" s="19"/>
    </row>
    <row r="728" spans="1:1" ht="12.75">
      <c r="A728" s="19"/>
    </row>
    <row r="729" spans="1:1" ht="12.75">
      <c r="A729" s="19"/>
    </row>
    <row r="730" spans="1:1" ht="12.75">
      <c r="A730" s="19"/>
    </row>
    <row r="731" spans="1:1" ht="12.75">
      <c r="A731" s="19"/>
    </row>
    <row r="732" spans="1:1" ht="12.75">
      <c r="A732" s="19"/>
    </row>
    <row r="733" spans="1:1" ht="12.75">
      <c r="A733" s="19"/>
    </row>
    <row r="734" spans="1:1" ht="12.75">
      <c r="A734" s="19"/>
    </row>
    <row r="735" spans="1:1" ht="12.75">
      <c r="A735" s="19"/>
    </row>
    <row r="736" spans="1:1" ht="12.75">
      <c r="A736" s="19"/>
    </row>
    <row r="737" spans="1:1" ht="12.75">
      <c r="A737" s="19"/>
    </row>
    <row r="738" spans="1:1" ht="12.75">
      <c r="A738" s="19"/>
    </row>
    <row r="739" spans="1:1" ht="12.75">
      <c r="A739" s="19"/>
    </row>
    <row r="740" spans="1:1" ht="12.75">
      <c r="A740" s="19"/>
    </row>
    <row r="741" spans="1:1" ht="12.75">
      <c r="A741" s="19"/>
    </row>
    <row r="742" spans="1:1" ht="12.75">
      <c r="A742" s="19"/>
    </row>
    <row r="743" spans="1:1" ht="12.75">
      <c r="A743" s="19"/>
    </row>
    <row r="744" spans="1:1" ht="12.75">
      <c r="A744" s="19"/>
    </row>
    <row r="745" spans="1:1" ht="12.75">
      <c r="A745" s="19"/>
    </row>
    <row r="746" spans="1:1" ht="12.75">
      <c r="A746" s="19"/>
    </row>
    <row r="747" spans="1:1" ht="12.75">
      <c r="A747" s="19"/>
    </row>
    <row r="748" spans="1:1" ht="12.75">
      <c r="A748" s="19"/>
    </row>
    <row r="749" spans="1:1" ht="12.75">
      <c r="A749" s="19"/>
    </row>
    <row r="750" spans="1:1" ht="12.75">
      <c r="A750" s="19"/>
    </row>
    <row r="751" spans="1:1" ht="12.75">
      <c r="A751" s="19"/>
    </row>
    <row r="752" spans="1:1" ht="12.75">
      <c r="A752" s="19"/>
    </row>
    <row r="753" spans="1:1" ht="12.75">
      <c r="A753" s="19"/>
    </row>
    <row r="754" spans="1:1" ht="12.75">
      <c r="A754" s="19"/>
    </row>
    <row r="755" spans="1:1" ht="12.75">
      <c r="A755" s="19"/>
    </row>
    <row r="756" spans="1:1" ht="12.75">
      <c r="A756" s="19"/>
    </row>
    <row r="757" spans="1:1" ht="12.75">
      <c r="A757" s="19"/>
    </row>
    <row r="758" spans="1:1" ht="12.75">
      <c r="A758" s="19"/>
    </row>
    <row r="759" spans="1:1" ht="12.75">
      <c r="A759" s="19"/>
    </row>
    <row r="760" spans="1:1" ht="12.75">
      <c r="A760" s="19"/>
    </row>
    <row r="761" spans="1:1" ht="12.75">
      <c r="A761" s="19"/>
    </row>
    <row r="762" spans="1:1" ht="12.75">
      <c r="A762" s="19"/>
    </row>
    <row r="763" spans="1:1" ht="12.75">
      <c r="A763" s="19"/>
    </row>
    <row r="764" spans="1:1" ht="12.75">
      <c r="A764" s="19"/>
    </row>
    <row r="765" spans="1:1" ht="12.75">
      <c r="A765" s="19"/>
    </row>
    <row r="766" spans="1:1" ht="12.75">
      <c r="A766" s="19"/>
    </row>
    <row r="767" spans="1:1" ht="12.75">
      <c r="A767" s="19"/>
    </row>
    <row r="768" spans="1:1" ht="12.75">
      <c r="A768" s="19"/>
    </row>
    <row r="769" spans="1:1" ht="12.75">
      <c r="A769" s="19"/>
    </row>
    <row r="770" spans="1:1" ht="12.75">
      <c r="A770" s="19"/>
    </row>
    <row r="771" spans="1:1" ht="12.75">
      <c r="A771" s="19"/>
    </row>
    <row r="772" spans="1:1" ht="12.75">
      <c r="A772" s="19"/>
    </row>
    <row r="773" spans="1:1" ht="12.75">
      <c r="A773" s="19"/>
    </row>
    <row r="774" spans="1:1" ht="12.75">
      <c r="A774" s="19"/>
    </row>
    <row r="775" spans="1:1" ht="12.75">
      <c r="A775" s="19"/>
    </row>
    <row r="776" spans="1:1" ht="12.75">
      <c r="A776" s="19"/>
    </row>
    <row r="777" spans="1:1" ht="12.75">
      <c r="A777" s="19"/>
    </row>
    <row r="778" spans="1:1" ht="12.75">
      <c r="A778" s="19"/>
    </row>
    <row r="779" spans="1:1" ht="12.75">
      <c r="A779" s="19"/>
    </row>
    <row r="780" spans="1:1" ht="12.75">
      <c r="A780" s="19"/>
    </row>
    <row r="781" spans="1:1" ht="12.75">
      <c r="A781" s="19"/>
    </row>
    <row r="782" spans="1:1" ht="12.75">
      <c r="A782" s="19"/>
    </row>
    <row r="783" spans="1:1" ht="12.75">
      <c r="A783" s="19"/>
    </row>
    <row r="784" spans="1:1" ht="12.75">
      <c r="A784" s="19"/>
    </row>
    <row r="785" spans="1:1" ht="12.75">
      <c r="A785" s="19"/>
    </row>
    <row r="786" spans="1:1" ht="12.75">
      <c r="A786" s="19"/>
    </row>
    <row r="787" spans="1:1" ht="12.75">
      <c r="A787" s="19"/>
    </row>
    <row r="788" spans="1:1" ht="12.75">
      <c r="A788" s="19"/>
    </row>
    <row r="789" spans="1:1" ht="12.75">
      <c r="A789" s="19"/>
    </row>
    <row r="790" spans="1:1" ht="12.75">
      <c r="A790" s="19"/>
    </row>
    <row r="791" spans="1:1" ht="12.75">
      <c r="A791" s="19"/>
    </row>
    <row r="792" spans="1:1" ht="12.75">
      <c r="A792" s="19"/>
    </row>
    <row r="793" spans="1:1" ht="12.75">
      <c r="A793" s="19"/>
    </row>
    <row r="794" spans="1:1" ht="12.75">
      <c r="A794" s="19"/>
    </row>
    <row r="795" spans="1:1" ht="12.75">
      <c r="A795" s="19"/>
    </row>
    <row r="796" spans="1:1" ht="12.75">
      <c r="A796" s="19"/>
    </row>
    <row r="797" spans="1:1" ht="12.75">
      <c r="A797" s="19"/>
    </row>
    <row r="798" spans="1:1" ht="12.75">
      <c r="A798" s="19"/>
    </row>
    <row r="799" spans="1:1" ht="12.75">
      <c r="A799" s="19"/>
    </row>
    <row r="800" spans="1:1" ht="12.75">
      <c r="A800" s="19"/>
    </row>
    <row r="801" spans="1:1" ht="12.75">
      <c r="A801" s="19"/>
    </row>
    <row r="802" spans="1:1" ht="12.75">
      <c r="A802" s="19"/>
    </row>
    <row r="803" spans="1:1" ht="12.75">
      <c r="A803" s="19"/>
    </row>
    <row r="804" spans="1:1" ht="12.75">
      <c r="A804" s="19"/>
    </row>
    <row r="805" spans="1:1" ht="12.75">
      <c r="A805" s="19"/>
    </row>
    <row r="806" spans="1:1" ht="12.75">
      <c r="A806" s="19"/>
    </row>
    <row r="807" spans="1:1" ht="12.75">
      <c r="A807" s="19"/>
    </row>
    <row r="808" spans="1:1" ht="12.75">
      <c r="A808" s="19"/>
    </row>
    <row r="809" spans="1:1" ht="12.75">
      <c r="A809" s="19"/>
    </row>
    <row r="810" spans="1:1" ht="12.75">
      <c r="A810" s="19"/>
    </row>
    <row r="811" spans="1:1" ht="12.75">
      <c r="A811" s="19"/>
    </row>
    <row r="812" spans="1:1" ht="12.75">
      <c r="A812" s="19"/>
    </row>
    <row r="813" spans="1:1" ht="12.75">
      <c r="A813" s="19"/>
    </row>
    <row r="814" spans="1:1" ht="12.75">
      <c r="A814" s="19"/>
    </row>
    <row r="815" spans="1:1" ht="12.75">
      <c r="A815" s="19"/>
    </row>
    <row r="816" spans="1:1" ht="12.75">
      <c r="A816" s="19"/>
    </row>
    <row r="817" spans="1:1" ht="12.75">
      <c r="A817" s="19"/>
    </row>
    <row r="818" spans="1:1" ht="12.75">
      <c r="A818" s="19"/>
    </row>
    <row r="819" spans="1:1" ht="12.75">
      <c r="A819" s="19"/>
    </row>
    <row r="820" spans="1:1" ht="12.75">
      <c r="A820" s="19"/>
    </row>
    <row r="821" spans="1:1" ht="12.75">
      <c r="A821" s="19"/>
    </row>
    <row r="822" spans="1:1" ht="12.75">
      <c r="A822" s="19"/>
    </row>
    <row r="823" spans="1:1" ht="12.75">
      <c r="A823" s="19"/>
    </row>
    <row r="824" spans="1:1" ht="12.75">
      <c r="A824" s="19"/>
    </row>
    <row r="825" spans="1:1" ht="12.75">
      <c r="A825" s="19"/>
    </row>
    <row r="826" spans="1:1" ht="12.75">
      <c r="A826" s="19"/>
    </row>
    <row r="827" spans="1:1" ht="12.75">
      <c r="A827" s="19"/>
    </row>
    <row r="828" spans="1:1" ht="12.75">
      <c r="A828" s="19"/>
    </row>
    <row r="829" spans="1:1" ht="12.75">
      <c r="A829" s="19"/>
    </row>
    <row r="830" spans="1:1" ht="12.75">
      <c r="A830" s="19"/>
    </row>
    <row r="831" spans="1:1" ht="12.75">
      <c r="A831" s="19"/>
    </row>
    <row r="832" spans="1:1" ht="12.75">
      <c r="A832" s="19"/>
    </row>
    <row r="833" spans="1:1" ht="12.75">
      <c r="A833" s="19"/>
    </row>
    <row r="834" spans="1:1" ht="12.75">
      <c r="A834" s="19"/>
    </row>
    <row r="835" spans="1:1" ht="12.75">
      <c r="A835" s="19"/>
    </row>
    <row r="836" spans="1:1" ht="12.75">
      <c r="A836" s="19"/>
    </row>
    <row r="837" spans="1:1" ht="12.75">
      <c r="A837" s="19"/>
    </row>
    <row r="838" spans="1:1" ht="12.75">
      <c r="A838" s="19"/>
    </row>
    <row r="839" spans="1:1" ht="12.75">
      <c r="A839" s="19"/>
    </row>
    <row r="840" spans="1:1" ht="12.75">
      <c r="A840" s="19"/>
    </row>
    <row r="841" spans="1:1" ht="12.75">
      <c r="A841" s="19"/>
    </row>
    <row r="842" spans="1:1" ht="12.75">
      <c r="A842" s="19"/>
    </row>
    <row r="843" spans="1:1" ht="12.75">
      <c r="A843" s="19"/>
    </row>
    <row r="844" spans="1:1" ht="12.75">
      <c r="A844" s="19"/>
    </row>
    <row r="845" spans="1:1" ht="12.75">
      <c r="A845" s="19"/>
    </row>
    <row r="846" spans="1:1" ht="12.75">
      <c r="A846" s="19"/>
    </row>
    <row r="847" spans="1:1" ht="12.75">
      <c r="A847" s="19"/>
    </row>
    <row r="848" spans="1:1" ht="12.75">
      <c r="A848" s="19"/>
    </row>
    <row r="849" spans="1:1" ht="12.75">
      <c r="A849" s="19"/>
    </row>
    <row r="850" spans="1:1" ht="12.75">
      <c r="A850" s="19"/>
    </row>
    <row r="851" spans="1:1" ht="12.75">
      <c r="A851" s="19"/>
    </row>
    <row r="852" spans="1:1" ht="12.75">
      <c r="A852" s="19"/>
    </row>
    <row r="853" spans="1:1" ht="12.75">
      <c r="A853" s="19"/>
    </row>
    <row r="854" spans="1:1" ht="12.75">
      <c r="A854" s="19"/>
    </row>
    <row r="855" spans="1:1" ht="12.75">
      <c r="A855" s="19"/>
    </row>
    <row r="856" spans="1:1" ht="12.75">
      <c r="A856" s="19"/>
    </row>
    <row r="857" spans="1:1" ht="12.75">
      <c r="A857" s="19"/>
    </row>
    <row r="858" spans="1:1" ht="12.75">
      <c r="A858" s="19"/>
    </row>
    <row r="859" spans="1:1" ht="12.75">
      <c r="A859" s="19"/>
    </row>
    <row r="860" spans="1:1" ht="12.75">
      <c r="A860" s="19"/>
    </row>
    <row r="861" spans="1:1" ht="12.75">
      <c r="A861" s="19"/>
    </row>
    <row r="862" spans="1:1" ht="12.75">
      <c r="A862" s="19"/>
    </row>
    <row r="863" spans="1:1" ht="12.75">
      <c r="A863" s="19"/>
    </row>
    <row r="864" spans="1:1" ht="12.75">
      <c r="A864" s="19"/>
    </row>
    <row r="865" spans="1:1" ht="12.75">
      <c r="A865" s="19"/>
    </row>
    <row r="866" spans="1:1" ht="12.75">
      <c r="A866" s="19"/>
    </row>
    <row r="867" spans="1:1" ht="12.75">
      <c r="A867" s="19"/>
    </row>
    <row r="868" spans="1:1" ht="12.75">
      <c r="A868" s="19"/>
    </row>
    <row r="869" spans="1:1" ht="12.75">
      <c r="A869" s="19"/>
    </row>
    <row r="870" spans="1:1" ht="12.75">
      <c r="A870" s="19"/>
    </row>
    <row r="871" spans="1:1" ht="12.75">
      <c r="A871" s="19"/>
    </row>
    <row r="872" spans="1:1" ht="12.75">
      <c r="A872" s="19"/>
    </row>
    <row r="873" spans="1:1" ht="12.75">
      <c r="A873" s="19"/>
    </row>
    <row r="874" spans="1:1" ht="12.75">
      <c r="A874" s="19"/>
    </row>
    <row r="875" spans="1:1" ht="12.75">
      <c r="A875" s="19"/>
    </row>
    <row r="876" spans="1:1" ht="12.75">
      <c r="A876" s="19"/>
    </row>
    <row r="877" spans="1:1" ht="12.75">
      <c r="A877" s="19"/>
    </row>
    <row r="878" spans="1:1" ht="12.75">
      <c r="A878" s="19"/>
    </row>
    <row r="879" spans="1:1" ht="12.75">
      <c r="A879" s="19"/>
    </row>
    <row r="880" spans="1:1" ht="12.75">
      <c r="A880" s="19"/>
    </row>
    <row r="881" spans="1:1" ht="12.75">
      <c r="A881" s="19"/>
    </row>
    <row r="882" spans="1:1" ht="12.75">
      <c r="A882" s="19"/>
    </row>
    <row r="883" spans="1:1" ht="12.75">
      <c r="A883" s="19"/>
    </row>
    <row r="884" spans="1:1" ht="12.75">
      <c r="A884" s="19"/>
    </row>
    <row r="885" spans="1:1" ht="12.75">
      <c r="A885" s="19"/>
    </row>
    <row r="886" spans="1:1" ht="12.75">
      <c r="A886" s="19"/>
    </row>
    <row r="887" spans="1:1" ht="12.75">
      <c r="A887" s="19"/>
    </row>
    <row r="888" spans="1:1" ht="12.75">
      <c r="A888" s="19"/>
    </row>
    <row r="889" spans="1:1" ht="12.75">
      <c r="A889" s="19"/>
    </row>
    <row r="890" spans="1:1" ht="12.75">
      <c r="A890" s="19"/>
    </row>
    <row r="891" spans="1:1" ht="12.75">
      <c r="A891" s="19"/>
    </row>
    <row r="892" spans="1:1" ht="12.75">
      <c r="A892" s="19"/>
    </row>
    <row r="893" spans="1:1" ht="12.75">
      <c r="A893" s="19"/>
    </row>
    <row r="894" spans="1:1" ht="12.75">
      <c r="A894" s="19"/>
    </row>
    <row r="895" spans="1:1" ht="12.75">
      <c r="A895" s="19"/>
    </row>
    <row r="896" spans="1:1" ht="12.75">
      <c r="A896" s="19"/>
    </row>
    <row r="897" spans="1:1" ht="12.75">
      <c r="A897" s="19"/>
    </row>
    <row r="898" spans="1:1" ht="12.75">
      <c r="A898" s="19"/>
    </row>
    <row r="899" spans="1:1" ht="12.75">
      <c r="A899" s="19"/>
    </row>
    <row r="900" spans="1:1" ht="12.75">
      <c r="A900" s="19"/>
    </row>
    <row r="901" spans="1:1" ht="12.75">
      <c r="A901" s="19"/>
    </row>
    <row r="902" spans="1:1" ht="12.75">
      <c r="A902" s="19"/>
    </row>
    <row r="903" spans="1:1" ht="12.75">
      <c r="A903" s="19"/>
    </row>
    <row r="904" spans="1:1" ht="12.75">
      <c r="A904" s="19"/>
    </row>
    <row r="905" spans="1:1" ht="12.75">
      <c r="A905" s="19"/>
    </row>
    <row r="906" spans="1:1" ht="12.75">
      <c r="A906" s="19"/>
    </row>
    <row r="907" spans="1:1" ht="12.75">
      <c r="A907" s="19"/>
    </row>
    <row r="908" spans="1:1" ht="12.75">
      <c r="A908" s="19"/>
    </row>
    <row r="909" spans="1:1" ht="12.75">
      <c r="A909" s="19"/>
    </row>
    <row r="910" spans="1:1" ht="12.75">
      <c r="A910" s="19"/>
    </row>
    <row r="911" spans="1:1" ht="12.75">
      <c r="A911" s="19"/>
    </row>
    <row r="912" spans="1:1" ht="12.75">
      <c r="A912" s="19"/>
    </row>
    <row r="913" spans="1:1" ht="12.75">
      <c r="A913" s="19"/>
    </row>
    <row r="914" spans="1:1" ht="12.75">
      <c r="A914" s="19"/>
    </row>
    <row r="915" spans="1:1" ht="12.75">
      <c r="A915" s="19"/>
    </row>
    <row r="916" spans="1:1" ht="12.75">
      <c r="A916" s="19"/>
    </row>
    <row r="917" spans="1:1" ht="12.75">
      <c r="A917" s="19"/>
    </row>
    <row r="918" spans="1:1" ht="12.75">
      <c r="A918" s="19"/>
    </row>
    <row r="919" spans="1:1" ht="12.75">
      <c r="A919" s="19"/>
    </row>
    <row r="920" spans="1:1" ht="12.75">
      <c r="A920" s="19"/>
    </row>
    <row r="921" spans="1:1" ht="12.75">
      <c r="A921" s="19"/>
    </row>
    <row r="922" spans="1:1" ht="12.75">
      <c r="A922" s="19"/>
    </row>
    <row r="923" spans="1:1" ht="12.75">
      <c r="A923" s="19"/>
    </row>
    <row r="924" spans="1:1" ht="12.75">
      <c r="A924" s="19"/>
    </row>
    <row r="925" spans="1:1" ht="12.75">
      <c r="A925" s="19"/>
    </row>
    <row r="926" spans="1:1" ht="12.75">
      <c r="A926" s="19"/>
    </row>
    <row r="927" spans="1:1" ht="12.75">
      <c r="A927" s="19"/>
    </row>
    <row r="928" spans="1:1" ht="12.75">
      <c r="A928" s="19"/>
    </row>
    <row r="929" spans="1:1" ht="12.75">
      <c r="A929" s="19"/>
    </row>
    <row r="930" spans="1:1" ht="12.75">
      <c r="A930" s="19"/>
    </row>
    <row r="931" spans="1:1" ht="12.75">
      <c r="A931" s="19"/>
    </row>
    <row r="932" spans="1:1" ht="12.75">
      <c r="A932" s="19"/>
    </row>
    <row r="933" spans="1:1" ht="12.75">
      <c r="A933" s="19"/>
    </row>
    <row r="934" spans="1:1" ht="12.75">
      <c r="A934" s="19"/>
    </row>
    <row r="935" spans="1:1" ht="12.75">
      <c r="A935" s="19"/>
    </row>
    <row r="936" spans="1:1" ht="12.75">
      <c r="A936" s="19"/>
    </row>
    <row r="937" spans="1:1" ht="12.75">
      <c r="A937" s="19"/>
    </row>
    <row r="938" spans="1:1" ht="12.75">
      <c r="A938" s="19"/>
    </row>
    <row r="939" spans="1:1" ht="12.75">
      <c r="A939" s="19"/>
    </row>
    <row r="940" spans="1:1" ht="12.75">
      <c r="A940" s="19"/>
    </row>
    <row r="941" spans="1:1" ht="12.75">
      <c r="A941" s="19"/>
    </row>
    <row r="942" spans="1:1" ht="12.75">
      <c r="A942" s="19"/>
    </row>
    <row r="943" spans="1:1" ht="12.75">
      <c r="A943" s="19"/>
    </row>
    <row r="944" spans="1:1" ht="12.75">
      <c r="A944" s="19"/>
    </row>
    <row r="945" spans="1:1" ht="12.75">
      <c r="A945" s="19"/>
    </row>
    <row r="946" spans="1:1" ht="12.75">
      <c r="A946" s="19"/>
    </row>
    <row r="947" spans="1:1" ht="12.75">
      <c r="A947" s="19"/>
    </row>
    <row r="948" spans="1:1" ht="12.75">
      <c r="A948" s="19"/>
    </row>
    <row r="949" spans="1:1" ht="12.75">
      <c r="A949" s="19"/>
    </row>
    <row r="950" spans="1:1" ht="12.75">
      <c r="A950" s="19"/>
    </row>
    <row r="951" spans="1:1" ht="12.75">
      <c r="A951" s="19"/>
    </row>
    <row r="952" spans="1:1" ht="12.75">
      <c r="A952" s="19"/>
    </row>
    <row r="953" spans="1:1" ht="12.75">
      <c r="A953" s="19"/>
    </row>
    <row r="954" spans="1:1" ht="12.75">
      <c r="A954" s="19"/>
    </row>
    <row r="955" spans="1:1" ht="12.75">
      <c r="A955" s="19"/>
    </row>
    <row r="956" spans="1:1" ht="12.75">
      <c r="A956" s="19"/>
    </row>
    <row r="957" spans="1:1" ht="12.75">
      <c r="A957" s="19"/>
    </row>
    <row r="958" spans="1:1" ht="12.75">
      <c r="A958" s="19"/>
    </row>
    <row r="959" spans="1:1" ht="12.75">
      <c r="A959" s="19"/>
    </row>
    <row r="960" spans="1:1" ht="12.75">
      <c r="A960" s="19"/>
    </row>
    <row r="961" spans="1:1" ht="12.75">
      <c r="A961" s="19"/>
    </row>
    <row r="962" spans="1:1" ht="12.75">
      <c r="A962" s="19"/>
    </row>
    <row r="963" spans="1:1" ht="12.75">
      <c r="A963" s="19"/>
    </row>
    <row r="964" spans="1:1" ht="12.75">
      <c r="A964" s="19"/>
    </row>
    <row r="965" spans="1:1" ht="12.75">
      <c r="A965" s="19"/>
    </row>
    <row r="966" spans="1:1" ht="12.75">
      <c r="A966" s="19"/>
    </row>
    <row r="967" spans="1:1" ht="12.75">
      <c r="A967" s="19"/>
    </row>
    <row r="968" spans="1:1" ht="12.75">
      <c r="A968" s="19"/>
    </row>
    <row r="969" spans="1:1" ht="12.75">
      <c r="A969" s="19"/>
    </row>
    <row r="970" spans="1:1" ht="12.75">
      <c r="A970" s="19"/>
    </row>
    <row r="971" spans="1:1" ht="12.75">
      <c r="A971" s="19"/>
    </row>
    <row r="972" spans="1:1" ht="12.75">
      <c r="A972" s="19"/>
    </row>
    <row r="973" spans="1:1" ht="12.75">
      <c r="A973" s="19"/>
    </row>
    <row r="974" spans="1:1" ht="12.75">
      <c r="A974" s="19"/>
    </row>
    <row r="975" spans="1:1" ht="12.75">
      <c r="A975" s="19"/>
    </row>
    <row r="976" spans="1:1" ht="12.75">
      <c r="A976" s="19"/>
    </row>
    <row r="977" spans="1:1" ht="12.75">
      <c r="A977" s="19"/>
    </row>
    <row r="978" spans="1:1" ht="12.75">
      <c r="A978" s="19"/>
    </row>
    <row r="979" spans="1:1" ht="12.75">
      <c r="A979" s="19"/>
    </row>
    <row r="980" spans="1:1" ht="12.75">
      <c r="A980" s="19"/>
    </row>
    <row r="981" spans="1:1" ht="12.75">
      <c r="A981" s="19"/>
    </row>
    <row r="982" spans="1:1" ht="12.75">
      <c r="A982" s="19"/>
    </row>
    <row r="983" spans="1:1" ht="12.75">
      <c r="A983" s="19"/>
    </row>
    <row r="984" spans="1:1" ht="12.75">
      <c r="A984" s="19"/>
    </row>
    <row r="985" spans="1:1" ht="12.75">
      <c r="A985" s="19"/>
    </row>
    <row r="986" spans="1:1" ht="12.75">
      <c r="A986" s="19"/>
    </row>
    <row r="987" spans="1:1" ht="12.75">
      <c r="A987" s="19"/>
    </row>
    <row r="988" spans="1:1" ht="12.75">
      <c r="A988" s="19"/>
    </row>
    <row r="989" spans="1:1" ht="12.75">
      <c r="A989" s="19"/>
    </row>
    <row r="990" spans="1:1" ht="12.75">
      <c r="A990" s="19"/>
    </row>
    <row r="991" spans="1:1" ht="12.75">
      <c r="A991" s="19"/>
    </row>
    <row r="992" spans="1:1" ht="12.75">
      <c r="A992" s="19"/>
    </row>
    <row r="993" spans="1:1" ht="12.75">
      <c r="A993" s="19"/>
    </row>
    <row r="994" spans="1:1" ht="12.75">
      <c r="A994" s="19"/>
    </row>
    <row r="995" spans="1:1" ht="12.75">
      <c r="A995" s="19"/>
    </row>
    <row r="996" spans="1:1" ht="12.75">
      <c r="A996" s="19"/>
    </row>
    <row r="997" spans="1:1" ht="12.75">
      <c r="A997" s="19"/>
    </row>
    <row r="998" spans="1:1" ht="12.75">
      <c r="A998" s="19"/>
    </row>
    <row r="999" spans="1:1" ht="12.75">
      <c r="A999" s="19"/>
    </row>
    <row r="1000" spans="1:1" ht="12.75">
      <c r="A1000" s="19"/>
    </row>
    <row r="1001" spans="1:1" ht="12.75">
      <c r="A1001" s="19"/>
    </row>
    <row r="1002" spans="1:1" ht="12.75">
      <c r="A1002" s="19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F1002"/>
  <sheetViews>
    <sheetView workbookViewId="0"/>
  </sheetViews>
  <sheetFormatPr baseColWidth="10" defaultColWidth="12.5703125" defaultRowHeight="15.75" customHeight="1"/>
  <cols>
    <col min="2" max="2" width="38.7109375" customWidth="1"/>
  </cols>
  <sheetData>
    <row r="1" spans="1:6" ht="15.75" customHeight="1">
      <c r="A1" s="19"/>
      <c r="C1" s="3" t="s">
        <v>27</v>
      </c>
      <c r="D1" s="3" t="s">
        <v>3</v>
      </c>
      <c r="E1" s="3" t="s">
        <v>4</v>
      </c>
      <c r="F1" s="3" t="s">
        <v>5</v>
      </c>
    </row>
    <row r="2" spans="1:6" ht="15.75" customHeight="1">
      <c r="A2" s="14"/>
      <c r="C2" s="8">
        <v>5000</v>
      </c>
      <c r="D2" s="9">
        <f>SUM(E6:E32)</f>
        <v>0</v>
      </c>
      <c r="E2" s="9">
        <f>SUM(F6:F31)</f>
        <v>0</v>
      </c>
      <c r="F2" s="9">
        <f>C2-SUM(D2:E2)</f>
        <v>5000</v>
      </c>
    </row>
    <row r="3" spans="1:6" ht="15.75" customHeight="1">
      <c r="A3" s="14"/>
    </row>
    <row r="4" spans="1:6" ht="15.75" customHeight="1">
      <c r="A4" s="14"/>
      <c r="B4" s="3"/>
      <c r="C4" s="3"/>
      <c r="D4" s="3"/>
      <c r="E4" s="3"/>
    </row>
    <row r="5" spans="1:6" ht="15.75" customHeight="1">
      <c r="A5" s="14" t="s">
        <v>28</v>
      </c>
      <c r="B5" s="3" t="s">
        <v>29</v>
      </c>
      <c r="C5" s="3" t="s">
        <v>30</v>
      </c>
      <c r="D5" s="3" t="s">
        <v>31</v>
      </c>
      <c r="E5" s="3" t="s">
        <v>3</v>
      </c>
      <c r="F5" s="3" t="s">
        <v>32</v>
      </c>
    </row>
    <row r="6" spans="1:6" ht="15.75" customHeight="1">
      <c r="A6" s="22"/>
      <c r="B6" s="30"/>
      <c r="C6" s="8"/>
      <c r="D6" s="18">
        <v>1</v>
      </c>
      <c r="E6" s="9">
        <f t="shared" ref="E6:E9" si="0">C6*D6-F6</f>
        <v>0</v>
      </c>
      <c r="F6" s="8"/>
    </row>
    <row r="7" spans="1:6" ht="15.75" customHeight="1">
      <c r="A7" s="22"/>
      <c r="B7" s="17"/>
      <c r="C7" s="8"/>
      <c r="D7" s="18">
        <v>1</v>
      </c>
      <c r="E7" s="9">
        <f t="shared" si="0"/>
        <v>0</v>
      </c>
      <c r="F7" s="8"/>
    </row>
    <row r="8" spans="1:6" ht="15.75" customHeight="1">
      <c r="A8" s="22"/>
      <c r="B8" s="17"/>
      <c r="C8" s="8"/>
      <c r="D8" s="18">
        <v>1</v>
      </c>
      <c r="E8" s="9">
        <f t="shared" si="0"/>
        <v>0</v>
      </c>
      <c r="F8" s="8"/>
    </row>
    <row r="9" spans="1:6" ht="15.75" customHeight="1">
      <c r="A9" s="22"/>
      <c r="B9" s="3"/>
      <c r="C9" s="8"/>
      <c r="D9" s="18">
        <v>1</v>
      </c>
      <c r="E9" s="9">
        <f t="shared" si="0"/>
        <v>0</v>
      </c>
      <c r="F9" s="8"/>
    </row>
    <row r="10" spans="1:6" ht="15.75" customHeight="1">
      <c r="A10" s="19"/>
      <c r="C10" s="9"/>
      <c r="D10" s="16"/>
      <c r="E10" s="9"/>
      <c r="F10" s="9"/>
    </row>
    <row r="11" spans="1:6" ht="15.75" customHeight="1">
      <c r="A11" s="19"/>
      <c r="C11" s="9"/>
      <c r="D11" s="16"/>
      <c r="E11" s="9"/>
      <c r="F11" s="9"/>
    </row>
    <row r="12" spans="1:6" ht="15.75" customHeight="1">
      <c r="A12" s="19"/>
      <c r="C12" s="9"/>
      <c r="D12" s="16"/>
      <c r="E12" s="9"/>
      <c r="F12" s="9"/>
    </row>
    <row r="13" spans="1:6" ht="15.75" customHeight="1">
      <c r="A13" s="19"/>
      <c r="C13" s="9"/>
      <c r="D13" s="16"/>
      <c r="E13" s="9"/>
      <c r="F13" s="9"/>
    </row>
    <row r="14" spans="1:6" ht="15.75" customHeight="1">
      <c r="A14" s="19"/>
      <c r="C14" s="9"/>
      <c r="D14" s="16"/>
      <c r="E14" s="9"/>
      <c r="F14" s="9"/>
    </row>
    <row r="15" spans="1:6" ht="15.75" customHeight="1">
      <c r="A15" s="19"/>
      <c r="C15" s="9"/>
      <c r="D15" s="16"/>
      <c r="E15" s="9"/>
      <c r="F15" s="9"/>
    </row>
    <row r="16" spans="1:6" ht="15.75" customHeight="1">
      <c r="A16" s="19"/>
      <c r="C16" s="9"/>
      <c r="D16" s="16"/>
      <c r="E16" s="9"/>
      <c r="F16" s="9"/>
    </row>
    <row r="17" spans="1:6" ht="15.75" customHeight="1">
      <c r="A17" s="19"/>
      <c r="C17" s="9"/>
      <c r="D17" s="16"/>
      <c r="E17" s="9"/>
      <c r="F17" s="9"/>
    </row>
    <row r="18" spans="1:6" ht="15.75" customHeight="1">
      <c r="A18" s="19"/>
      <c r="C18" s="9"/>
      <c r="D18" s="16"/>
      <c r="E18" s="9"/>
      <c r="F18" s="9"/>
    </row>
    <row r="19" spans="1:6" ht="15.75" customHeight="1">
      <c r="A19" s="19"/>
      <c r="C19" s="9"/>
      <c r="D19" s="16"/>
      <c r="E19" s="9"/>
      <c r="F19" s="9"/>
    </row>
    <row r="20" spans="1:6" ht="15.75" customHeight="1">
      <c r="A20" s="19"/>
      <c r="C20" s="9"/>
      <c r="D20" s="16"/>
      <c r="E20" s="9"/>
      <c r="F20" s="9"/>
    </row>
    <row r="21" spans="1:6" ht="15.75" customHeight="1">
      <c r="A21" s="19"/>
      <c r="C21" s="9"/>
      <c r="D21" s="16"/>
      <c r="E21" s="9"/>
      <c r="F21" s="9"/>
    </row>
    <row r="22" spans="1:6" ht="15.75" customHeight="1">
      <c r="A22" s="19"/>
      <c r="C22" s="9"/>
      <c r="D22" s="16"/>
      <c r="E22" s="9"/>
      <c r="F22" s="9"/>
    </row>
    <row r="23" spans="1:6" ht="12.75">
      <c r="A23" s="19"/>
      <c r="C23" s="9"/>
      <c r="D23" s="16"/>
      <c r="E23" s="9"/>
      <c r="F23" s="9"/>
    </row>
    <row r="24" spans="1:6" ht="12.75">
      <c r="A24" s="19"/>
      <c r="C24" s="9"/>
      <c r="D24" s="16"/>
      <c r="E24" s="9"/>
      <c r="F24" s="9"/>
    </row>
    <row r="25" spans="1:6" ht="12.75">
      <c r="A25" s="19"/>
      <c r="C25" s="9"/>
      <c r="D25" s="16"/>
      <c r="E25" s="9"/>
      <c r="F25" s="9"/>
    </row>
    <row r="26" spans="1:6" ht="12.75">
      <c r="A26" s="19"/>
      <c r="C26" s="9"/>
      <c r="D26" s="16"/>
      <c r="E26" s="9"/>
      <c r="F26" s="9"/>
    </row>
    <row r="27" spans="1:6" ht="12.75">
      <c r="A27" s="19"/>
      <c r="C27" s="9"/>
      <c r="D27" s="16"/>
      <c r="E27" s="9"/>
      <c r="F27" s="9"/>
    </row>
    <row r="28" spans="1:6" ht="12.75">
      <c r="A28" s="19"/>
      <c r="C28" s="9"/>
      <c r="D28" s="16"/>
      <c r="E28" s="9"/>
      <c r="F28" s="9"/>
    </row>
    <row r="29" spans="1:6" ht="12.75">
      <c r="A29" s="19"/>
      <c r="C29" s="9"/>
      <c r="D29" s="16"/>
      <c r="E29" s="9"/>
      <c r="F29" s="9"/>
    </row>
    <row r="30" spans="1:6" ht="12.75">
      <c r="A30" s="19"/>
      <c r="C30" s="9"/>
      <c r="D30" s="16"/>
      <c r="E30" s="9"/>
      <c r="F30" s="9"/>
    </row>
    <row r="31" spans="1:6" ht="12.75">
      <c r="A31" s="19"/>
      <c r="C31" s="9"/>
      <c r="D31" s="16"/>
      <c r="E31" s="9"/>
      <c r="F31" s="9"/>
    </row>
    <row r="32" spans="1:6" ht="12.75">
      <c r="A32" s="19"/>
      <c r="C32" s="9"/>
      <c r="D32" s="16"/>
      <c r="E32" s="9"/>
      <c r="F32" s="9"/>
    </row>
    <row r="33" spans="1:6" ht="12.75">
      <c r="A33" s="19"/>
      <c r="C33" s="9"/>
      <c r="D33" s="16"/>
      <c r="E33" s="9"/>
      <c r="F33" s="9"/>
    </row>
    <row r="34" spans="1:6" ht="12.75">
      <c r="A34" s="19"/>
      <c r="C34" s="9"/>
      <c r="D34" s="16"/>
      <c r="E34" s="9"/>
      <c r="F34" s="9"/>
    </row>
    <row r="35" spans="1:6" ht="12.75">
      <c r="A35" s="19"/>
      <c r="C35" s="9"/>
      <c r="D35" s="16"/>
      <c r="E35" s="9"/>
      <c r="F35" s="9"/>
    </row>
    <row r="36" spans="1:6" ht="12.75">
      <c r="A36" s="19"/>
      <c r="C36" s="9"/>
      <c r="D36" s="16"/>
      <c r="E36" s="9"/>
      <c r="F36" s="9"/>
    </row>
    <row r="37" spans="1:6" ht="12.75">
      <c r="A37" s="19"/>
      <c r="C37" s="9"/>
      <c r="D37" s="16"/>
      <c r="E37" s="9"/>
      <c r="F37" s="9"/>
    </row>
    <row r="38" spans="1:6" ht="12.75">
      <c r="A38" s="19"/>
      <c r="C38" s="9"/>
      <c r="D38" s="16"/>
      <c r="E38" s="9"/>
      <c r="F38" s="9"/>
    </row>
    <row r="39" spans="1:6" ht="12.75">
      <c r="A39" s="19"/>
      <c r="C39" s="9"/>
      <c r="D39" s="16"/>
      <c r="E39" s="9"/>
      <c r="F39" s="9"/>
    </row>
    <row r="40" spans="1:6" ht="12.75">
      <c r="A40" s="19"/>
      <c r="C40" s="9"/>
      <c r="D40" s="16"/>
      <c r="E40" s="9"/>
      <c r="F40" s="9"/>
    </row>
    <row r="41" spans="1:6" ht="12.75">
      <c r="A41" s="19"/>
      <c r="C41" s="9"/>
      <c r="D41" s="16"/>
      <c r="E41" s="9"/>
      <c r="F41" s="9"/>
    </row>
    <row r="42" spans="1:6" ht="12.75">
      <c r="A42" s="19"/>
      <c r="C42" s="9"/>
      <c r="D42" s="16"/>
      <c r="E42" s="9"/>
      <c r="F42" s="9"/>
    </row>
    <row r="43" spans="1:6" ht="12.75">
      <c r="A43" s="19"/>
      <c r="C43" s="9"/>
      <c r="D43" s="16"/>
      <c r="E43" s="9"/>
      <c r="F43" s="9"/>
    </row>
    <row r="44" spans="1:6" ht="12.75">
      <c r="A44" s="19"/>
      <c r="C44" s="9"/>
      <c r="D44" s="16"/>
      <c r="E44" s="9"/>
      <c r="F44" s="9"/>
    </row>
    <row r="45" spans="1:6" ht="12.75">
      <c r="A45" s="19"/>
      <c r="C45" s="9"/>
      <c r="D45" s="16"/>
      <c r="E45" s="9"/>
      <c r="F45" s="9"/>
    </row>
    <row r="46" spans="1:6" ht="12.75">
      <c r="A46" s="19"/>
      <c r="C46" s="9"/>
      <c r="D46" s="16"/>
      <c r="E46" s="9"/>
      <c r="F46" s="9"/>
    </row>
    <row r="47" spans="1:6" ht="12.75">
      <c r="A47" s="19"/>
      <c r="C47" s="9"/>
      <c r="D47" s="16"/>
      <c r="E47" s="9"/>
      <c r="F47" s="9"/>
    </row>
    <row r="48" spans="1:6" ht="12.75">
      <c r="A48" s="19"/>
      <c r="C48" s="9"/>
      <c r="D48" s="16"/>
      <c r="E48" s="9"/>
      <c r="F48" s="9"/>
    </row>
    <row r="49" spans="1:6" ht="12.75">
      <c r="A49" s="19"/>
      <c r="C49" s="9"/>
      <c r="D49" s="16"/>
      <c r="E49" s="9"/>
      <c r="F49" s="9"/>
    </row>
    <row r="50" spans="1:6" ht="12.75">
      <c r="A50" s="19"/>
      <c r="C50" s="9"/>
      <c r="D50" s="16"/>
      <c r="E50" s="9"/>
      <c r="F50" s="9"/>
    </row>
    <row r="51" spans="1:6" ht="12.75">
      <c r="A51" s="19"/>
      <c r="C51" s="9"/>
      <c r="D51" s="16"/>
      <c r="E51" s="9"/>
      <c r="F51" s="9"/>
    </row>
    <row r="52" spans="1:6" ht="12.75">
      <c r="A52" s="19"/>
      <c r="C52" s="9"/>
      <c r="D52" s="16"/>
      <c r="E52" s="9"/>
      <c r="F52" s="9"/>
    </row>
    <row r="53" spans="1:6" ht="12.75">
      <c r="A53" s="19"/>
      <c r="C53" s="9"/>
      <c r="D53" s="16"/>
      <c r="E53" s="9"/>
      <c r="F53" s="9"/>
    </row>
    <row r="54" spans="1:6" ht="12.75">
      <c r="A54" s="19"/>
      <c r="C54" s="9"/>
      <c r="D54" s="16"/>
      <c r="E54" s="9"/>
      <c r="F54" s="9"/>
    </row>
    <row r="55" spans="1:6" ht="12.75">
      <c r="A55" s="19"/>
      <c r="C55" s="9"/>
      <c r="D55" s="16"/>
      <c r="E55" s="9"/>
      <c r="F55" s="9"/>
    </row>
    <row r="56" spans="1:6" ht="12.75">
      <c r="A56" s="19"/>
      <c r="C56" s="9"/>
      <c r="D56" s="16"/>
      <c r="E56" s="9"/>
      <c r="F56" s="9"/>
    </row>
    <row r="57" spans="1:6" ht="12.75">
      <c r="A57" s="19"/>
      <c r="C57" s="9"/>
      <c r="D57" s="16"/>
      <c r="E57" s="9"/>
      <c r="F57" s="9"/>
    </row>
    <row r="58" spans="1:6" ht="12.75">
      <c r="A58" s="19"/>
      <c r="C58" s="9"/>
      <c r="D58" s="16"/>
      <c r="E58" s="9"/>
      <c r="F58" s="9"/>
    </row>
    <row r="59" spans="1:6" ht="12.75">
      <c r="A59" s="19"/>
      <c r="C59" s="9"/>
      <c r="D59" s="16"/>
      <c r="E59" s="9"/>
      <c r="F59" s="9"/>
    </row>
    <row r="60" spans="1:6" ht="12.75">
      <c r="A60" s="19"/>
      <c r="C60" s="9"/>
      <c r="D60" s="16"/>
      <c r="E60" s="9"/>
      <c r="F60" s="9"/>
    </row>
    <row r="61" spans="1:6" ht="12.75">
      <c r="A61" s="19"/>
      <c r="C61" s="9"/>
      <c r="D61" s="16"/>
      <c r="E61" s="9"/>
      <c r="F61" s="9"/>
    </row>
    <row r="62" spans="1:6" ht="12.75">
      <c r="A62" s="19"/>
      <c r="C62" s="9"/>
      <c r="D62" s="16"/>
      <c r="E62" s="9"/>
      <c r="F62" s="9"/>
    </row>
    <row r="63" spans="1:6" ht="12.75">
      <c r="A63" s="19"/>
      <c r="C63" s="9"/>
      <c r="D63" s="16"/>
      <c r="E63" s="9"/>
      <c r="F63" s="9"/>
    </row>
    <row r="64" spans="1:6" ht="12.75">
      <c r="A64" s="19"/>
      <c r="C64" s="9"/>
      <c r="D64" s="16"/>
      <c r="E64" s="9"/>
      <c r="F64" s="9"/>
    </row>
    <row r="65" spans="1:6" ht="12.75">
      <c r="A65" s="19"/>
      <c r="C65" s="9"/>
      <c r="D65" s="16"/>
      <c r="E65" s="9"/>
      <c r="F65" s="9"/>
    </row>
    <row r="66" spans="1:6" ht="12.75">
      <c r="A66" s="19"/>
      <c r="C66" s="9"/>
      <c r="D66" s="16"/>
      <c r="E66" s="9"/>
      <c r="F66" s="9"/>
    </row>
    <row r="67" spans="1:6" ht="12.75">
      <c r="A67" s="19"/>
      <c r="C67" s="9"/>
      <c r="D67" s="16"/>
      <c r="E67" s="9"/>
      <c r="F67" s="9"/>
    </row>
    <row r="68" spans="1:6" ht="12.75">
      <c r="A68" s="19"/>
      <c r="C68" s="9"/>
      <c r="D68" s="16"/>
      <c r="E68" s="9"/>
      <c r="F68" s="9"/>
    </row>
    <row r="69" spans="1:6" ht="12.75">
      <c r="A69" s="19"/>
      <c r="C69" s="9"/>
      <c r="D69" s="16"/>
      <c r="E69" s="9"/>
      <c r="F69" s="9"/>
    </row>
    <row r="70" spans="1:6" ht="12.75">
      <c r="A70" s="19"/>
      <c r="C70" s="9"/>
      <c r="D70" s="16"/>
      <c r="E70" s="9"/>
      <c r="F70" s="9"/>
    </row>
    <row r="71" spans="1:6" ht="12.75">
      <c r="A71" s="19"/>
      <c r="C71" s="9"/>
      <c r="D71" s="16"/>
      <c r="E71" s="9"/>
      <c r="F71" s="9"/>
    </row>
    <row r="72" spans="1:6" ht="12.75">
      <c r="A72" s="19"/>
      <c r="C72" s="9"/>
      <c r="D72" s="16"/>
      <c r="E72" s="9"/>
      <c r="F72" s="9"/>
    </row>
    <row r="73" spans="1:6" ht="12.75">
      <c r="A73" s="19"/>
      <c r="D73" s="16"/>
      <c r="E73" s="9"/>
    </row>
    <row r="74" spans="1:6" ht="12.75">
      <c r="A74" s="19"/>
      <c r="D74" s="16"/>
      <c r="E74" s="9"/>
    </row>
    <row r="75" spans="1:6" ht="12.75">
      <c r="A75" s="19"/>
      <c r="D75" s="16"/>
    </row>
    <row r="76" spans="1:6" ht="12.75">
      <c r="A76" s="19"/>
      <c r="D76" s="16"/>
    </row>
    <row r="77" spans="1:6" ht="12.75">
      <c r="A77" s="19"/>
      <c r="D77" s="16"/>
    </row>
    <row r="78" spans="1:6" ht="12.75">
      <c r="A78" s="19"/>
      <c r="D78" s="16"/>
    </row>
    <row r="79" spans="1:6" ht="12.75">
      <c r="A79" s="19"/>
      <c r="D79" s="16"/>
    </row>
    <row r="80" spans="1:6" ht="12.75">
      <c r="A80" s="19"/>
      <c r="D80" s="16"/>
    </row>
    <row r="81" spans="1:4" ht="12.75">
      <c r="A81" s="19"/>
      <c r="D81" s="16"/>
    </row>
    <row r="82" spans="1:4" ht="12.75">
      <c r="A82" s="19"/>
      <c r="D82" s="16"/>
    </row>
    <row r="83" spans="1:4" ht="12.75">
      <c r="A83" s="19"/>
      <c r="D83" s="16"/>
    </row>
    <row r="84" spans="1:4" ht="12.75">
      <c r="A84" s="19"/>
      <c r="D84" s="16"/>
    </row>
    <row r="85" spans="1:4" ht="12.75">
      <c r="A85" s="19"/>
      <c r="D85" s="16"/>
    </row>
    <row r="86" spans="1:4" ht="12.75">
      <c r="A86" s="19"/>
      <c r="D86" s="16"/>
    </row>
    <row r="87" spans="1:4" ht="12.75">
      <c r="A87" s="19"/>
      <c r="D87" s="16"/>
    </row>
    <row r="88" spans="1:4" ht="12.75">
      <c r="A88" s="19"/>
      <c r="D88" s="16"/>
    </row>
    <row r="89" spans="1:4" ht="12.75">
      <c r="A89" s="19"/>
      <c r="D89" s="16"/>
    </row>
    <row r="90" spans="1:4" ht="12.75">
      <c r="A90" s="19"/>
      <c r="D90" s="16"/>
    </row>
    <row r="91" spans="1:4" ht="12.75">
      <c r="A91" s="19"/>
      <c r="D91" s="16"/>
    </row>
    <row r="92" spans="1:4" ht="12.75">
      <c r="A92" s="19"/>
      <c r="D92" s="16"/>
    </row>
    <row r="93" spans="1:4" ht="12.75">
      <c r="A93" s="19"/>
      <c r="D93" s="16"/>
    </row>
    <row r="94" spans="1:4" ht="12.75">
      <c r="A94" s="19"/>
      <c r="D94" s="16"/>
    </row>
    <row r="95" spans="1:4" ht="12.75">
      <c r="A95" s="19"/>
      <c r="D95" s="16"/>
    </row>
    <row r="96" spans="1:4" ht="12.75">
      <c r="A96" s="19"/>
      <c r="D96" s="16"/>
    </row>
    <row r="97" spans="1:4" ht="12.75">
      <c r="A97" s="19"/>
      <c r="D97" s="16"/>
    </row>
    <row r="98" spans="1:4" ht="12.75">
      <c r="A98" s="19"/>
      <c r="D98" s="16"/>
    </row>
    <row r="99" spans="1:4" ht="12.75">
      <c r="A99" s="19"/>
      <c r="D99" s="16"/>
    </row>
    <row r="100" spans="1:4" ht="12.75">
      <c r="A100" s="19"/>
      <c r="D100" s="16"/>
    </row>
    <row r="101" spans="1:4" ht="12.75">
      <c r="A101" s="19"/>
      <c r="D101" s="16"/>
    </row>
    <row r="102" spans="1:4" ht="12.75">
      <c r="A102" s="19"/>
      <c r="D102" s="16"/>
    </row>
    <row r="103" spans="1:4" ht="12.75">
      <c r="A103" s="19"/>
      <c r="D103" s="16"/>
    </row>
    <row r="104" spans="1:4" ht="12.75">
      <c r="A104" s="19"/>
      <c r="D104" s="16"/>
    </row>
    <row r="105" spans="1:4" ht="12.75">
      <c r="A105" s="19"/>
      <c r="D105" s="16"/>
    </row>
    <row r="106" spans="1:4" ht="12.75">
      <c r="A106" s="19"/>
      <c r="D106" s="16"/>
    </row>
    <row r="107" spans="1:4" ht="12.75">
      <c r="A107" s="19"/>
      <c r="D107" s="16"/>
    </row>
    <row r="108" spans="1:4" ht="12.75">
      <c r="A108" s="19"/>
      <c r="D108" s="16"/>
    </row>
    <row r="109" spans="1:4" ht="12.75">
      <c r="A109" s="19"/>
      <c r="D109" s="16"/>
    </row>
    <row r="110" spans="1:4" ht="12.75">
      <c r="A110" s="19"/>
      <c r="D110" s="16"/>
    </row>
    <row r="111" spans="1:4" ht="12.75">
      <c r="A111" s="19"/>
      <c r="D111" s="16"/>
    </row>
    <row r="112" spans="1:4" ht="12.75">
      <c r="A112" s="19"/>
      <c r="D112" s="16"/>
    </row>
    <row r="113" spans="1:4" ht="12.75">
      <c r="A113" s="19"/>
      <c r="D113" s="16"/>
    </row>
    <row r="114" spans="1:4" ht="12.75">
      <c r="A114" s="19"/>
      <c r="D114" s="16"/>
    </row>
    <row r="115" spans="1:4" ht="12.75">
      <c r="A115" s="19"/>
    </row>
    <row r="116" spans="1:4" ht="12.75">
      <c r="A116" s="19"/>
    </row>
    <row r="117" spans="1:4" ht="12.75">
      <c r="A117" s="19"/>
    </row>
    <row r="118" spans="1:4" ht="12.75">
      <c r="A118" s="19"/>
    </row>
    <row r="119" spans="1:4" ht="12.75">
      <c r="A119" s="19"/>
    </row>
    <row r="120" spans="1:4" ht="12.75">
      <c r="A120" s="19"/>
    </row>
    <row r="121" spans="1:4" ht="12.75">
      <c r="A121" s="19"/>
    </row>
    <row r="122" spans="1:4" ht="12.75">
      <c r="A122" s="19"/>
    </row>
    <row r="123" spans="1:4" ht="12.75">
      <c r="A123" s="19"/>
    </row>
    <row r="124" spans="1:4" ht="12.75">
      <c r="A124" s="19"/>
    </row>
    <row r="125" spans="1:4" ht="12.75">
      <c r="A125" s="19"/>
    </row>
    <row r="126" spans="1:4" ht="12.75">
      <c r="A126" s="19"/>
    </row>
    <row r="127" spans="1:4" ht="12.75">
      <c r="A127" s="19"/>
    </row>
    <row r="128" spans="1:4" ht="12.75">
      <c r="A128" s="19"/>
    </row>
    <row r="129" spans="1:1" ht="12.75">
      <c r="A129" s="19"/>
    </row>
    <row r="130" spans="1:1" ht="12.75">
      <c r="A130" s="19"/>
    </row>
    <row r="131" spans="1:1" ht="12.75">
      <c r="A131" s="19"/>
    </row>
    <row r="132" spans="1:1" ht="12.75">
      <c r="A132" s="19"/>
    </row>
    <row r="133" spans="1:1" ht="12.75">
      <c r="A133" s="19"/>
    </row>
    <row r="134" spans="1:1" ht="12.75">
      <c r="A134" s="19"/>
    </row>
    <row r="135" spans="1:1" ht="12.75">
      <c r="A135" s="19"/>
    </row>
    <row r="136" spans="1:1" ht="12.75">
      <c r="A136" s="19"/>
    </row>
    <row r="137" spans="1:1" ht="12.75">
      <c r="A137" s="19"/>
    </row>
    <row r="138" spans="1:1" ht="12.75">
      <c r="A138" s="19"/>
    </row>
    <row r="139" spans="1:1" ht="12.75">
      <c r="A139" s="19"/>
    </row>
    <row r="140" spans="1:1" ht="12.75">
      <c r="A140" s="19"/>
    </row>
    <row r="141" spans="1:1" ht="12.75">
      <c r="A141" s="19"/>
    </row>
    <row r="142" spans="1:1" ht="12.75">
      <c r="A142" s="19"/>
    </row>
    <row r="143" spans="1:1" ht="12.75">
      <c r="A143" s="19"/>
    </row>
    <row r="144" spans="1:1" ht="12.75">
      <c r="A144" s="19"/>
    </row>
    <row r="145" spans="1:1" ht="12.75">
      <c r="A145" s="19"/>
    </row>
    <row r="146" spans="1:1" ht="12.75">
      <c r="A146" s="19"/>
    </row>
    <row r="147" spans="1:1" ht="12.75">
      <c r="A147" s="19"/>
    </row>
    <row r="148" spans="1:1" ht="12.75">
      <c r="A148" s="19"/>
    </row>
    <row r="149" spans="1:1" ht="12.75">
      <c r="A149" s="19"/>
    </row>
    <row r="150" spans="1:1" ht="12.75">
      <c r="A150" s="19"/>
    </row>
    <row r="151" spans="1:1" ht="12.75">
      <c r="A151" s="19"/>
    </row>
    <row r="152" spans="1:1" ht="12.75">
      <c r="A152" s="19"/>
    </row>
    <row r="153" spans="1:1" ht="12.75">
      <c r="A153" s="19"/>
    </row>
    <row r="154" spans="1:1" ht="12.75">
      <c r="A154" s="19"/>
    </row>
    <row r="155" spans="1:1" ht="12.75">
      <c r="A155" s="19"/>
    </row>
    <row r="156" spans="1:1" ht="12.75">
      <c r="A156" s="19"/>
    </row>
    <row r="157" spans="1:1" ht="12.75">
      <c r="A157" s="19"/>
    </row>
    <row r="158" spans="1:1" ht="12.75">
      <c r="A158" s="19"/>
    </row>
    <row r="159" spans="1:1" ht="12.75">
      <c r="A159" s="19"/>
    </row>
    <row r="160" spans="1:1" ht="12.75">
      <c r="A160" s="19"/>
    </row>
    <row r="161" spans="1:1" ht="12.75">
      <c r="A161" s="19"/>
    </row>
    <row r="162" spans="1:1" ht="12.75">
      <c r="A162" s="19"/>
    </row>
    <row r="163" spans="1:1" ht="12.75">
      <c r="A163" s="19"/>
    </row>
    <row r="164" spans="1:1" ht="12.75">
      <c r="A164" s="19"/>
    </row>
    <row r="165" spans="1:1" ht="12.75">
      <c r="A165" s="19"/>
    </row>
    <row r="166" spans="1:1" ht="12.75">
      <c r="A166" s="19"/>
    </row>
    <row r="167" spans="1:1" ht="12.75">
      <c r="A167" s="19"/>
    </row>
    <row r="168" spans="1:1" ht="12.75">
      <c r="A168" s="19"/>
    </row>
    <row r="169" spans="1:1" ht="12.75">
      <c r="A169" s="19"/>
    </row>
    <row r="170" spans="1:1" ht="12.75">
      <c r="A170" s="19"/>
    </row>
    <row r="171" spans="1:1" ht="12.75">
      <c r="A171" s="19"/>
    </row>
    <row r="172" spans="1:1" ht="12.75">
      <c r="A172" s="19"/>
    </row>
    <row r="173" spans="1:1" ht="12.75">
      <c r="A173" s="19"/>
    </row>
    <row r="174" spans="1:1" ht="12.75">
      <c r="A174" s="19"/>
    </row>
    <row r="175" spans="1:1" ht="12.75">
      <c r="A175" s="19"/>
    </row>
    <row r="176" spans="1:1" ht="12.75">
      <c r="A176" s="19"/>
    </row>
    <row r="177" spans="1:1" ht="12.75">
      <c r="A177" s="19"/>
    </row>
    <row r="178" spans="1:1" ht="12.75">
      <c r="A178" s="19"/>
    </row>
    <row r="179" spans="1:1" ht="12.75">
      <c r="A179" s="19"/>
    </row>
    <row r="180" spans="1:1" ht="12.75">
      <c r="A180" s="19"/>
    </row>
    <row r="181" spans="1:1" ht="12.75">
      <c r="A181" s="19"/>
    </row>
    <row r="182" spans="1:1" ht="12.75">
      <c r="A182" s="19"/>
    </row>
    <row r="183" spans="1:1" ht="12.75">
      <c r="A183" s="19"/>
    </row>
    <row r="184" spans="1:1" ht="12.75">
      <c r="A184" s="19"/>
    </row>
    <row r="185" spans="1:1" ht="12.75">
      <c r="A185" s="19"/>
    </row>
    <row r="186" spans="1:1" ht="12.75">
      <c r="A186" s="19"/>
    </row>
    <row r="187" spans="1:1" ht="12.75">
      <c r="A187" s="19"/>
    </row>
    <row r="188" spans="1:1" ht="12.75">
      <c r="A188" s="19"/>
    </row>
    <row r="189" spans="1:1" ht="12.75">
      <c r="A189" s="19"/>
    </row>
    <row r="190" spans="1:1" ht="12.75">
      <c r="A190" s="19"/>
    </row>
    <row r="191" spans="1:1" ht="12.75">
      <c r="A191" s="19"/>
    </row>
    <row r="192" spans="1:1" ht="12.75">
      <c r="A192" s="19"/>
    </row>
    <row r="193" spans="1:1" ht="12.75">
      <c r="A193" s="19"/>
    </row>
    <row r="194" spans="1:1" ht="12.75">
      <c r="A194" s="19"/>
    </row>
    <row r="195" spans="1:1" ht="12.75">
      <c r="A195" s="19"/>
    </row>
    <row r="196" spans="1:1" ht="12.75">
      <c r="A196" s="19"/>
    </row>
    <row r="197" spans="1:1" ht="12.75">
      <c r="A197" s="19"/>
    </row>
    <row r="198" spans="1:1" ht="12.75">
      <c r="A198" s="19"/>
    </row>
    <row r="199" spans="1:1" ht="12.75">
      <c r="A199" s="19"/>
    </row>
    <row r="200" spans="1:1" ht="12.75">
      <c r="A200" s="19"/>
    </row>
    <row r="201" spans="1:1" ht="12.75">
      <c r="A201" s="19"/>
    </row>
    <row r="202" spans="1:1" ht="12.75">
      <c r="A202" s="19"/>
    </row>
    <row r="203" spans="1:1" ht="12.75">
      <c r="A203" s="19"/>
    </row>
    <row r="204" spans="1:1" ht="12.75">
      <c r="A204" s="19"/>
    </row>
    <row r="205" spans="1:1" ht="12.75">
      <c r="A205" s="19"/>
    </row>
    <row r="206" spans="1:1" ht="12.75">
      <c r="A206" s="19"/>
    </row>
    <row r="207" spans="1:1" ht="12.75">
      <c r="A207" s="19"/>
    </row>
    <row r="208" spans="1:1" ht="12.75">
      <c r="A208" s="19"/>
    </row>
    <row r="209" spans="1:1" ht="12.75">
      <c r="A209" s="19"/>
    </row>
    <row r="210" spans="1:1" ht="12.75">
      <c r="A210" s="19"/>
    </row>
    <row r="211" spans="1:1" ht="12.75">
      <c r="A211" s="19"/>
    </row>
    <row r="212" spans="1:1" ht="12.75">
      <c r="A212" s="19"/>
    </row>
    <row r="213" spans="1:1" ht="12.75">
      <c r="A213" s="19"/>
    </row>
    <row r="214" spans="1:1" ht="12.75">
      <c r="A214" s="19"/>
    </row>
    <row r="215" spans="1:1" ht="12.75">
      <c r="A215" s="19"/>
    </row>
    <row r="216" spans="1:1" ht="12.75">
      <c r="A216" s="19"/>
    </row>
    <row r="217" spans="1:1" ht="12.75">
      <c r="A217" s="19"/>
    </row>
    <row r="218" spans="1:1" ht="12.75">
      <c r="A218" s="19"/>
    </row>
    <row r="219" spans="1:1" ht="12.75">
      <c r="A219" s="19"/>
    </row>
    <row r="220" spans="1:1" ht="12.75">
      <c r="A220" s="19"/>
    </row>
    <row r="221" spans="1:1" ht="12.75">
      <c r="A221" s="19"/>
    </row>
    <row r="222" spans="1:1" ht="12.75">
      <c r="A222" s="19"/>
    </row>
    <row r="223" spans="1:1" ht="12.75">
      <c r="A223" s="19"/>
    </row>
    <row r="224" spans="1:1" ht="12.75">
      <c r="A224" s="19"/>
    </row>
    <row r="225" spans="1:1" ht="12.75">
      <c r="A225" s="19"/>
    </row>
    <row r="226" spans="1:1" ht="12.75">
      <c r="A226" s="19"/>
    </row>
    <row r="227" spans="1:1" ht="12.75">
      <c r="A227" s="19"/>
    </row>
    <row r="228" spans="1:1" ht="12.75">
      <c r="A228" s="19"/>
    </row>
    <row r="229" spans="1:1" ht="12.75">
      <c r="A229" s="19"/>
    </row>
    <row r="230" spans="1:1" ht="12.75">
      <c r="A230" s="19"/>
    </row>
    <row r="231" spans="1:1" ht="12.75">
      <c r="A231" s="19"/>
    </row>
    <row r="232" spans="1:1" ht="12.75">
      <c r="A232" s="19"/>
    </row>
    <row r="233" spans="1:1" ht="12.75">
      <c r="A233" s="19"/>
    </row>
    <row r="234" spans="1:1" ht="12.75">
      <c r="A234" s="19"/>
    </row>
    <row r="235" spans="1:1" ht="12.75">
      <c r="A235" s="19"/>
    </row>
    <row r="236" spans="1:1" ht="12.75">
      <c r="A236" s="19"/>
    </row>
    <row r="237" spans="1:1" ht="12.75">
      <c r="A237" s="19"/>
    </row>
    <row r="238" spans="1:1" ht="12.75">
      <c r="A238" s="19"/>
    </row>
    <row r="239" spans="1:1" ht="12.75">
      <c r="A239" s="19"/>
    </row>
    <row r="240" spans="1:1" ht="12.75">
      <c r="A240" s="19"/>
    </row>
    <row r="241" spans="1:1" ht="12.75">
      <c r="A241" s="19"/>
    </row>
    <row r="242" spans="1:1" ht="12.75">
      <c r="A242" s="19"/>
    </row>
    <row r="243" spans="1:1" ht="12.75">
      <c r="A243" s="19"/>
    </row>
    <row r="244" spans="1:1" ht="12.75">
      <c r="A244" s="19"/>
    </row>
    <row r="245" spans="1:1" ht="12.75">
      <c r="A245" s="19"/>
    </row>
    <row r="246" spans="1:1" ht="12.75">
      <c r="A246" s="19"/>
    </row>
    <row r="247" spans="1:1" ht="12.75">
      <c r="A247" s="19"/>
    </row>
    <row r="248" spans="1:1" ht="12.75">
      <c r="A248" s="19"/>
    </row>
    <row r="249" spans="1:1" ht="12.75">
      <c r="A249" s="19"/>
    </row>
    <row r="250" spans="1:1" ht="12.75">
      <c r="A250" s="19"/>
    </row>
    <row r="251" spans="1:1" ht="12.75">
      <c r="A251" s="19"/>
    </row>
    <row r="252" spans="1:1" ht="12.75">
      <c r="A252" s="19"/>
    </row>
    <row r="253" spans="1:1" ht="12.75">
      <c r="A253" s="19"/>
    </row>
    <row r="254" spans="1:1" ht="12.75">
      <c r="A254" s="19"/>
    </row>
    <row r="255" spans="1:1" ht="12.75">
      <c r="A255" s="19"/>
    </row>
    <row r="256" spans="1:1" ht="12.75">
      <c r="A256" s="19"/>
    </row>
    <row r="257" spans="1:1" ht="12.75">
      <c r="A257" s="19"/>
    </row>
    <row r="258" spans="1:1" ht="12.75">
      <c r="A258" s="19"/>
    </row>
    <row r="259" spans="1:1" ht="12.75">
      <c r="A259" s="19"/>
    </row>
    <row r="260" spans="1:1" ht="12.75">
      <c r="A260" s="19"/>
    </row>
    <row r="261" spans="1:1" ht="12.75">
      <c r="A261" s="19"/>
    </row>
    <row r="262" spans="1:1" ht="12.75">
      <c r="A262" s="19"/>
    </row>
    <row r="263" spans="1:1" ht="12.75">
      <c r="A263" s="19"/>
    </row>
    <row r="264" spans="1:1" ht="12.75">
      <c r="A264" s="19"/>
    </row>
    <row r="265" spans="1:1" ht="12.75">
      <c r="A265" s="19"/>
    </row>
    <row r="266" spans="1:1" ht="12.75">
      <c r="A266" s="19"/>
    </row>
    <row r="267" spans="1:1" ht="12.75">
      <c r="A267" s="19"/>
    </row>
    <row r="268" spans="1:1" ht="12.75">
      <c r="A268" s="19"/>
    </row>
    <row r="269" spans="1:1" ht="12.75">
      <c r="A269" s="19"/>
    </row>
    <row r="270" spans="1:1" ht="12.75">
      <c r="A270" s="19"/>
    </row>
    <row r="271" spans="1:1" ht="12.75">
      <c r="A271" s="19"/>
    </row>
    <row r="272" spans="1:1" ht="12.75">
      <c r="A272" s="19"/>
    </row>
    <row r="273" spans="1:1" ht="12.75">
      <c r="A273" s="19"/>
    </row>
    <row r="274" spans="1:1" ht="12.75">
      <c r="A274" s="19"/>
    </row>
    <row r="275" spans="1:1" ht="12.75">
      <c r="A275" s="19"/>
    </row>
    <row r="276" spans="1:1" ht="12.75">
      <c r="A276" s="19"/>
    </row>
    <row r="277" spans="1:1" ht="12.75">
      <c r="A277" s="19"/>
    </row>
    <row r="278" spans="1:1" ht="12.75">
      <c r="A278" s="19"/>
    </row>
    <row r="279" spans="1:1" ht="12.75">
      <c r="A279" s="19"/>
    </row>
    <row r="280" spans="1:1" ht="12.75">
      <c r="A280" s="19"/>
    </row>
    <row r="281" spans="1:1" ht="12.75">
      <c r="A281" s="19"/>
    </row>
    <row r="282" spans="1:1" ht="12.75">
      <c r="A282" s="19"/>
    </row>
    <row r="283" spans="1:1" ht="12.75">
      <c r="A283" s="19"/>
    </row>
    <row r="284" spans="1:1" ht="12.75">
      <c r="A284" s="19"/>
    </row>
    <row r="285" spans="1:1" ht="12.75">
      <c r="A285" s="19"/>
    </row>
    <row r="286" spans="1:1" ht="12.75">
      <c r="A286" s="19"/>
    </row>
    <row r="287" spans="1:1" ht="12.75">
      <c r="A287" s="19"/>
    </row>
    <row r="288" spans="1:1" ht="12.75">
      <c r="A288" s="19"/>
    </row>
    <row r="289" spans="1:1" ht="12.75">
      <c r="A289" s="19"/>
    </row>
    <row r="290" spans="1:1" ht="12.75">
      <c r="A290" s="19"/>
    </row>
    <row r="291" spans="1:1" ht="12.75">
      <c r="A291" s="19"/>
    </row>
    <row r="292" spans="1:1" ht="12.75">
      <c r="A292" s="19"/>
    </row>
    <row r="293" spans="1:1" ht="12.75">
      <c r="A293" s="19"/>
    </row>
    <row r="294" spans="1:1" ht="12.75">
      <c r="A294" s="19"/>
    </row>
    <row r="295" spans="1:1" ht="12.75">
      <c r="A295" s="19"/>
    </row>
    <row r="296" spans="1:1" ht="12.75">
      <c r="A296" s="19"/>
    </row>
    <row r="297" spans="1:1" ht="12.75">
      <c r="A297" s="19"/>
    </row>
    <row r="298" spans="1:1" ht="12.75">
      <c r="A298" s="19"/>
    </row>
    <row r="299" spans="1:1" ht="12.75">
      <c r="A299" s="19"/>
    </row>
    <row r="300" spans="1:1" ht="12.75">
      <c r="A300" s="19"/>
    </row>
    <row r="301" spans="1:1" ht="12.75">
      <c r="A301" s="19"/>
    </row>
    <row r="302" spans="1:1" ht="12.75">
      <c r="A302" s="19"/>
    </row>
    <row r="303" spans="1:1" ht="12.75">
      <c r="A303" s="19"/>
    </row>
    <row r="304" spans="1:1" ht="12.75">
      <c r="A304" s="19"/>
    </row>
    <row r="305" spans="1:1" ht="12.75">
      <c r="A305" s="19"/>
    </row>
    <row r="306" spans="1:1" ht="12.75">
      <c r="A306" s="19"/>
    </row>
    <row r="307" spans="1:1" ht="12.75">
      <c r="A307" s="19"/>
    </row>
    <row r="308" spans="1:1" ht="12.75">
      <c r="A308" s="19"/>
    </row>
    <row r="309" spans="1:1" ht="12.75">
      <c r="A309" s="19"/>
    </row>
    <row r="310" spans="1:1" ht="12.75">
      <c r="A310" s="19"/>
    </row>
    <row r="311" spans="1:1" ht="12.75">
      <c r="A311" s="19"/>
    </row>
    <row r="312" spans="1:1" ht="12.75">
      <c r="A312" s="19"/>
    </row>
    <row r="313" spans="1:1" ht="12.75">
      <c r="A313" s="19"/>
    </row>
    <row r="314" spans="1:1" ht="12.75">
      <c r="A314" s="19"/>
    </row>
    <row r="315" spans="1:1" ht="12.75">
      <c r="A315" s="19"/>
    </row>
    <row r="316" spans="1:1" ht="12.75">
      <c r="A316" s="19"/>
    </row>
    <row r="317" spans="1:1" ht="12.75">
      <c r="A317" s="19"/>
    </row>
    <row r="318" spans="1:1" ht="12.75">
      <c r="A318" s="19"/>
    </row>
    <row r="319" spans="1:1" ht="12.75">
      <c r="A319" s="19"/>
    </row>
    <row r="320" spans="1:1" ht="12.75">
      <c r="A320" s="19"/>
    </row>
    <row r="321" spans="1:1" ht="12.75">
      <c r="A321" s="19"/>
    </row>
    <row r="322" spans="1:1" ht="12.75">
      <c r="A322" s="19"/>
    </row>
    <row r="323" spans="1:1" ht="12.75">
      <c r="A323" s="19"/>
    </row>
    <row r="324" spans="1:1" ht="12.75">
      <c r="A324" s="19"/>
    </row>
    <row r="325" spans="1:1" ht="12.75">
      <c r="A325" s="19"/>
    </row>
    <row r="326" spans="1:1" ht="12.75">
      <c r="A326" s="19"/>
    </row>
    <row r="327" spans="1:1" ht="12.75">
      <c r="A327" s="19"/>
    </row>
    <row r="328" spans="1:1" ht="12.75">
      <c r="A328" s="19"/>
    </row>
    <row r="329" spans="1:1" ht="12.75">
      <c r="A329" s="19"/>
    </row>
    <row r="330" spans="1:1" ht="12.75">
      <c r="A330" s="19"/>
    </row>
    <row r="331" spans="1:1" ht="12.75">
      <c r="A331" s="19"/>
    </row>
    <row r="332" spans="1:1" ht="12.75">
      <c r="A332" s="19"/>
    </row>
    <row r="333" spans="1:1" ht="12.75">
      <c r="A333" s="19"/>
    </row>
    <row r="334" spans="1:1" ht="12.75">
      <c r="A334" s="19"/>
    </row>
    <row r="335" spans="1:1" ht="12.75">
      <c r="A335" s="19"/>
    </row>
    <row r="336" spans="1:1" ht="12.75">
      <c r="A336" s="19"/>
    </row>
    <row r="337" spans="1:1" ht="12.75">
      <c r="A337" s="19"/>
    </row>
    <row r="338" spans="1:1" ht="12.75">
      <c r="A338" s="19"/>
    </row>
    <row r="339" spans="1:1" ht="12.75">
      <c r="A339" s="19"/>
    </row>
    <row r="340" spans="1:1" ht="12.75">
      <c r="A340" s="19"/>
    </row>
    <row r="341" spans="1:1" ht="12.75">
      <c r="A341" s="19"/>
    </row>
    <row r="342" spans="1:1" ht="12.75">
      <c r="A342" s="19"/>
    </row>
    <row r="343" spans="1:1" ht="12.75">
      <c r="A343" s="19"/>
    </row>
    <row r="344" spans="1:1" ht="12.75">
      <c r="A344" s="19"/>
    </row>
    <row r="345" spans="1:1" ht="12.75">
      <c r="A345" s="19"/>
    </row>
    <row r="346" spans="1:1" ht="12.75">
      <c r="A346" s="19"/>
    </row>
    <row r="347" spans="1:1" ht="12.75">
      <c r="A347" s="19"/>
    </row>
    <row r="348" spans="1:1" ht="12.75">
      <c r="A348" s="19"/>
    </row>
    <row r="349" spans="1:1" ht="12.75">
      <c r="A349" s="19"/>
    </row>
    <row r="350" spans="1:1" ht="12.75">
      <c r="A350" s="19"/>
    </row>
    <row r="351" spans="1:1" ht="12.75">
      <c r="A351" s="19"/>
    </row>
    <row r="352" spans="1:1" ht="12.75">
      <c r="A352" s="19"/>
    </row>
    <row r="353" spans="1:1" ht="12.75">
      <c r="A353" s="19"/>
    </row>
    <row r="354" spans="1:1" ht="12.75">
      <c r="A354" s="19"/>
    </row>
    <row r="355" spans="1:1" ht="12.75">
      <c r="A355" s="19"/>
    </row>
    <row r="356" spans="1:1" ht="12.75">
      <c r="A356" s="19"/>
    </row>
    <row r="357" spans="1:1" ht="12.75">
      <c r="A357" s="19"/>
    </row>
    <row r="358" spans="1:1" ht="12.75">
      <c r="A358" s="19"/>
    </row>
    <row r="359" spans="1:1" ht="12.75">
      <c r="A359" s="19"/>
    </row>
    <row r="360" spans="1:1" ht="12.75">
      <c r="A360" s="19"/>
    </row>
    <row r="361" spans="1:1" ht="12.75">
      <c r="A361" s="19"/>
    </row>
    <row r="362" spans="1:1" ht="12.75">
      <c r="A362" s="19"/>
    </row>
    <row r="363" spans="1:1" ht="12.75">
      <c r="A363" s="19"/>
    </row>
    <row r="364" spans="1:1" ht="12.75">
      <c r="A364" s="19"/>
    </row>
    <row r="365" spans="1:1" ht="12.75">
      <c r="A365" s="19"/>
    </row>
    <row r="366" spans="1:1" ht="12.75">
      <c r="A366" s="19"/>
    </row>
    <row r="367" spans="1:1" ht="12.75">
      <c r="A367" s="19"/>
    </row>
    <row r="368" spans="1:1" ht="12.75">
      <c r="A368" s="19"/>
    </row>
    <row r="369" spans="1:1" ht="12.75">
      <c r="A369" s="19"/>
    </row>
    <row r="370" spans="1:1" ht="12.75">
      <c r="A370" s="19"/>
    </row>
    <row r="371" spans="1:1" ht="12.75">
      <c r="A371" s="19"/>
    </row>
    <row r="372" spans="1:1" ht="12.75">
      <c r="A372" s="19"/>
    </row>
    <row r="373" spans="1:1" ht="12.75">
      <c r="A373" s="19"/>
    </row>
    <row r="374" spans="1:1" ht="12.75">
      <c r="A374" s="19"/>
    </row>
    <row r="375" spans="1:1" ht="12.75">
      <c r="A375" s="19"/>
    </row>
    <row r="376" spans="1:1" ht="12.75">
      <c r="A376" s="19"/>
    </row>
    <row r="377" spans="1:1" ht="12.75">
      <c r="A377" s="19"/>
    </row>
    <row r="378" spans="1:1" ht="12.75">
      <c r="A378" s="19"/>
    </row>
    <row r="379" spans="1:1" ht="12.75">
      <c r="A379" s="19"/>
    </row>
    <row r="380" spans="1:1" ht="12.75">
      <c r="A380" s="19"/>
    </row>
    <row r="381" spans="1:1" ht="12.75">
      <c r="A381" s="19"/>
    </row>
    <row r="382" spans="1:1" ht="12.75">
      <c r="A382" s="19"/>
    </row>
    <row r="383" spans="1:1" ht="12.75">
      <c r="A383" s="19"/>
    </row>
    <row r="384" spans="1:1" ht="12.75">
      <c r="A384" s="19"/>
    </row>
    <row r="385" spans="1:1" ht="12.75">
      <c r="A385" s="19"/>
    </row>
    <row r="386" spans="1:1" ht="12.75">
      <c r="A386" s="19"/>
    </row>
    <row r="387" spans="1:1" ht="12.75">
      <c r="A387" s="19"/>
    </row>
    <row r="388" spans="1:1" ht="12.75">
      <c r="A388" s="19"/>
    </row>
    <row r="389" spans="1:1" ht="12.75">
      <c r="A389" s="19"/>
    </row>
    <row r="390" spans="1:1" ht="12.75">
      <c r="A390" s="19"/>
    </row>
    <row r="391" spans="1:1" ht="12.75">
      <c r="A391" s="19"/>
    </row>
    <row r="392" spans="1:1" ht="12.75">
      <c r="A392" s="19"/>
    </row>
    <row r="393" spans="1:1" ht="12.75">
      <c r="A393" s="19"/>
    </row>
    <row r="394" spans="1:1" ht="12.75">
      <c r="A394" s="19"/>
    </row>
    <row r="395" spans="1:1" ht="12.75">
      <c r="A395" s="19"/>
    </row>
    <row r="396" spans="1:1" ht="12.75">
      <c r="A396" s="19"/>
    </row>
    <row r="397" spans="1:1" ht="12.75">
      <c r="A397" s="19"/>
    </row>
    <row r="398" spans="1:1" ht="12.75">
      <c r="A398" s="19"/>
    </row>
    <row r="399" spans="1:1" ht="12.75">
      <c r="A399" s="19"/>
    </row>
    <row r="400" spans="1:1" ht="12.75">
      <c r="A400" s="19"/>
    </row>
    <row r="401" spans="1:1" ht="12.75">
      <c r="A401" s="19"/>
    </row>
    <row r="402" spans="1:1" ht="12.75">
      <c r="A402" s="19"/>
    </row>
    <row r="403" spans="1:1" ht="12.75">
      <c r="A403" s="19"/>
    </row>
    <row r="404" spans="1:1" ht="12.75">
      <c r="A404" s="19"/>
    </row>
    <row r="405" spans="1:1" ht="12.75">
      <c r="A405" s="19"/>
    </row>
    <row r="406" spans="1:1" ht="12.75">
      <c r="A406" s="19"/>
    </row>
    <row r="407" spans="1:1" ht="12.75">
      <c r="A407" s="19"/>
    </row>
    <row r="408" spans="1:1" ht="12.75">
      <c r="A408" s="19"/>
    </row>
    <row r="409" spans="1:1" ht="12.75">
      <c r="A409" s="19"/>
    </row>
    <row r="410" spans="1:1" ht="12.75">
      <c r="A410" s="19"/>
    </row>
    <row r="411" spans="1:1" ht="12.75">
      <c r="A411" s="19"/>
    </row>
    <row r="412" spans="1:1" ht="12.75">
      <c r="A412" s="19"/>
    </row>
    <row r="413" spans="1:1" ht="12.75">
      <c r="A413" s="19"/>
    </row>
    <row r="414" spans="1:1" ht="12.75">
      <c r="A414" s="19"/>
    </row>
    <row r="415" spans="1:1" ht="12.75">
      <c r="A415" s="19"/>
    </row>
    <row r="416" spans="1:1" ht="12.75">
      <c r="A416" s="19"/>
    </row>
    <row r="417" spans="1:1" ht="12.75">
      <c r="A417" s="19"/>
    </row>
    <row r="418" spans="1:1" ht="12.75">
      <c r="A418" s="19"/>
    </row>
    <row r="419" spans="1:1" ht="12.75">
      <c r="A419" s="19"/>
    </row>
    <row r="420" spans="1:1" ht="12.75">
      <c r="A420" s="19"/>
    </row>
    <row r="421" spans="1:1" ht="12.75">
      <c r="A421" s="19"/>
    </row>
    <row r="422" spans="1:1" ht="12.75">
      <c r="A422" s="19"/>
    </row>
    <row r="423" spans="1:1" ht="12.75">
      <c r="A423" s="19"/>
    </row>
    <row r="424" spans="1:1" ht="12.75">
      <c r="A424" s="19"/>
    </row>
    <row r="425" spans="1:1" ht="12.75">
      <c r="A425" s="19"/>
    </row>
    <row r="426" spans="1:1" ht="12.75">
      <c r="A426" s="19"/>
    </row>
    <row r="427" spans="1:1" ht="12.75">
      <c r="A427" s="19"/>
    </row>
    <row r="428" spans="1:1" ht="12.75">
      <c r="A428" s="19"/>
    </row>
    <row r="429" spans="1:1" ht="12.75">
      <c r="A429" s="19"/>
    </row>
    <row r="430" spans="1:1" ht="12.75">
      <c r="A430" s="19"/>
    </row>
    <row r="431" spans="1:1" ht="12.75">
      <c r="A431" s="19"/>
    </row>
    <row r="432" spans="1:1" ht="12.75">
      <c r="A432" s="19"/>
    </row>
    <row r="433" spans="1:1" ht="12.75">
      <c r="A433" s="19"/>
    </row>
    <row r="434" spans="1:1" ht="12.75">
      <c r="A434" s="19"/>
    </row>
    <row r="435" spans="1:1" ht="12.75">
      <c r="A435" s="19"/>
    </row>
    <row r="436" spans="1:1" ht="12.75">
      <c r="A436" s="19"/>
    </row>
    <row r="437" spans="1:1" ht="12.75">
      <c r="A437" s="19"/>
    </row>
    <row r="438" spans="1:1" ht="12.75">
      <c r="A438" s="19"/>
    </row>
    <row r="439" spans="1:1" ht="12.75">
      <c r="A439" s="19"/>
    </row>
    <row r="440" spans="1:1" ht="12.75">
      <c r="A440" s="19"/>
    </row>
    <row r="441" spans="1:1" ht="12.75">
      <c r="A441" s="19"/>
    </row>
    <row r="442" spans="1:1" ht="12.75">
      <c r="A442" s="19"/>
    </row>
    <row r="443" spans="1:1" ht="12.75">
      <c r="A443" s="19"/>
    </row>
    <row r="444" spans="1:1" ht="12.75">
      <c r="A444" s="19"/>
    </row>
    <row r="445" spans="1:1" ht="12.75">
      <c r="A445" s="19"/>
    </row>
    <row r="446" spans="1:1" ht="12.75">
      <c r="A446" s="19"/>
    </row>
    <row r="447" spans="1:1" ht="12.75">
      <c r="A447" s="19"/>
    </row>
    <row r="448" spans="1:1" ht="12.75">
      <c r="A448" s="19"/>
    </row>
    <row r="449" spans="1:1" ht="12.75">
      <c r="A449" s="19"/>
    </row>
    <row r="450" spans="1:1" ht="12.75">
      <c r="A450" s="19"/>
    </row>
    <row r="451" spans="1:1" ht="12.75">
      <c r="A451" s="19"/>
    </row>
    <row r="452" spans="1:1" ht="12.75">
      <c r="A452" s="19"/>
    </row>
    <row r="453" spans="1:1" ht="12.75">
      <c r="A453" s="19"/>
    </row>
    <row r="454" spans="1:1" ht="12.75">
      <c r="A454" s="19"/>
    </row>
    <row r="455" spans="1:1" ht="12.75">
      <c r="A455" s="19"/>
    </row>
    <row r="456" spans="1:1" ht="12.75">
      <c r="A456" s="19"/>
    </row>
    <row r="457" spans="1:1" ht="12.75">
      <c r="A457" s="19"/>
    </row>
    <row r="458" spans="1:1" ht="12.75">
      <c r="A458" s="19"/>
    </row>
    <row r="459" spans="1:1" ht="12.75">
      <c r="A459" s="19"/>
    </row>
    <row r="460" spans="1:1" ht="12.75">
      <c r="A460" s="19"/>
    </row>
    <row r="461" spans="1:1" ht="12.75">
      <c r="A461" s="19"/>
    </row>
    <row r="462" spans="1:1" ht="12.75">
      <c r="A462" s="19"/>
    </row>
    <row r="463" spans="1:1" ht="12.75">
      <c r="A463" s="19"/>
    </row>
    <row r="464" spans="1:1" ht="12.75">
      <c r="A464" s="19"/>
    </row>
    <row r="465" spans="1:1" ht="12.75">
      <c r="A465" s="19"/>
    </row>
    <row r="466" spans="1:1" ht="12.75">
      <c r="A466" s="19"/>
    </row>
    <row r="467" spans="1:1" ht="12.75">
      <c r="A467" s="19"/>
    </row>
    <row r="468" spans="1:1" ht="12.75">
      <c r="A468" s="19"/>
    </row>
    <row r="469" spans="1:1" ht="12.75">
      <c r="A469" s="19"/>
    </row>
    <row r="470" spans="1:1" ht="12.75">
      <c r="A470" s="19"/>
    </row>
    <row r="471" spans="1:1" ht="12.75">
      <c r="A471" s="19"/>
    </row>
    <row r="472" spans="1:1" ht="12.75">
      <c r="A472" s="19"/>
    </row>
    <row r="473" spans="1:1" ht="12.75">
      <c r="A473" s="19"/>
    </row>
    <row r="474" spans="1:1" ht="12.75">
      <c r="A474" s="19"/>
    </row>
    <row r="475" spans="1:1" ht="12.75">
      <c r="A475" s="19"/>
    </row>
    <row r="476" spans="1:1" ht="12.75">
      <c r="A476" s="19"/>
    </row>
    <row r="477" spans="1:1" ht="12.75">
      <c r="A477" s="19"/>
    </row>
    <row r="478" spans="1:1" ht="12.75">
      <c r="A478" s="19"/>
    </row>
    <row r="479" spans="1:1" ht="12.75">
      <c r="A479" s="19"/>
    </row>
    <row r="480" spans="1:1" ht="12.75">
      <c r="A480" s="19"/>
    </row>
    <row r="481" spans="1:1" ht="12.75">
      <c r="A481" s="19"/>
    </row>
    <row r="482" spans="1:1" ht="12.75">
      <c r="A482" s="19"/>
    </row>
    <row r="483" spans="1:1" ht="12.75">
      <c r="A483" s="19"/>
    </row>
    <row r="484" spans="1:1" ht="12.75">
      <c r="A484" s="19"/>
    </row>
    <row r="485" spans="1:1" ht="12.75">
      <c r="A485" s="19"/>
    </row>
    <row r="486" spans="1:1" ht="12.75">
      <c r="A486" s="19"/>
    </row>
    <row r="487" spans="1:1" ht="12.75">
      <c r="A487" s="19"/>
    </row>
    <row r="488" spans="1:1" ht="12.75">
      <c r="A488" s="19"/>
    </row>
    <row r="489" spans="1:1" ht="12.75">
      <c r="A489" s="19"/>
    </row>
    <row r="490" spans="1:1" ht="12.75">
      <c r="A490" s="19"/>
    </row>
    <row r="491" spans="1:1" ht="12.75">
      <c r="A491" s="19"/>
    </row>
    <row r="492" spans="1:1" ht="12.75">
      <c r="A492" s="19"/>
    </row>
    <row r="493" spans="1:1" ht="12.75">
      <c r="A493" s="19"/>
    </row>
    <row r="494" spans="1:1" ht="12.75">
      <c r="A494" s="19"/>
    </row>
    <row r="495" spans="1:1" ht="12.75">
      <c r="A495" s="19"/>
    </row>
    <row r="496" spans="1:1" ht="12.75">
      <c r="A496" s="19"/>
    </row>
    <row r="497" spans="1:1" ht="12.75">
      <c r="A497" s="19"/>
    </row>
    <row r="498" spans="1:1" ht="12.75">
      <c r="A498" s="19"/>
    </row>
    <row r="499" spans="1:1" ht="12.75">
      <c r="A499" s="19"/>
    </row>
    <row r="500" spans="1:1" ht="12.75">
      <c r="A500" s="19"/>
    </row>
    <row r="501" spans="1:1" ht="12.75">
      <c r="A501" s="19"/>
    </row>
    <row r="502" spans="1:1" ht="12.75">
      <c r="A502" s="19"/>
    </row>
    <row r="503" spans="1:1" ht="12.75">
      <c r="A503" s="19"/>
    </row>
    <row r="504" spans="1:1" ht="12.75">
      <c r="A504" s="19"/>
    </row>
    <row r="505" spans="1:1" ht="12.75">
      <c r="A505" s="19"/>
    </row>
    <row r="506" spans="1:1" ht="12.75">
      <c r="A506" s="19"/>
    </row>
    <row r="507" spans="1:1" ht="12.75">
      <c r="A507" s="19"/>
    </row>
    <row r="508" spans="1:1" ht="12.75">
      <c r="A508" s="19"/>
    </row>
    <row r="509" spans="1:1" ht="12.75">
      <c r="A509" s="19"/>
    </row>
    <row r="510" spans="1:1" ht="12.75">
      <c r="A510" s="19"/>
    </row>
    <row r="511" spans="1:1" ht="12.75">
      <c r="A511" s="19"/>
    </row>
    <row r="512" spans="1:1" ht="12.75">
      <c r="A512" s="19"/>
    </row>
    <row r="513" spans="1:1" ht="12.75">
      <c r="A513" s="19"/>
    </row>
    <row r="514" spans="1:1" ht="12.75">
      <c r="A514" s="19"/>
    </row>
    <row r="515" spans="1:1" ht="12.75">
      <c r="A515" s="19"/>
    </row>
    <row r="516" spans="1:1" ht="12.75">
      <c r="A516" s="19"/>
    </row>
    <row r="517" spans="1:1" ht="12.75">
      <c r="A517" s="19"/>
    </row>
    <row r="518" spans="1:1" ht="12.75">
      <c r="A518" s="19"/>
    </row>
    <row r="519" spans="1:1" ht="12.75">
      <c r="A519" s="19"/>
    </row>
    <row r="520" spans="1:1" ht="12.75">
      <c r="A520" s="19"/>
    </row>
    <row r="521" spans="1:1" ht="12.75">
      <c r="A521" s="19"/>
    </row>
    <row r="522" spans="1:1" ht="12.75">
      <c r="A522" s="19"/>
    </row>
    <row r="523" spans="1:1" ht="12.75">
      <c r="A523" s="19"/>
    </row>
    <row r="524" spans="1:1" ht="12.75">
      <c r="A524" s="19"/>
    </row>
    <row r="525" spans="1:1" ht="12.75">
      <c r="A525" s="19"/>
    </row>
    <row r="526" spans="1:1" ht="12.75">
      <c r="A526" s="19"/>
    </row>
    <row r="527" spans="1:1" ht="12.75">
      <c r="A527" s="19"/>
    </row>
    <row r="528" spans="1:1" ht="12.75">
      <c r="A528" s="19"/>
    </row>
    <row r="529" spans="1:1" ht="12.75">
      <c r="A529" s="19"/>
    </row>
    <row r="530" spans="1:1" ht="12.75">
      <c r="A530" s="19"/>
    </row>
    <row r="531" spans="1:1" ht="12.75">
      <c r="A531" s="19"/>
    </row>
    <row r="532" spans="1:1" ht="12.75">
      <c r="A532" s="19"/>
    </row>
    <row r="533" spans="1:1" ht="12.75">
      <c r="A533" s="19"/>
    </row>
    <row r="534" spans="1:1" ht="12.75">
      <c r="A534" s="19"/>
    </row>
    <row r="535" spans="1:1" ht="12.75">
      <c r="A535" s="19"/>
    </row>
    <row r="536" spans="1:1" ht="12.75">
      <c r="A536" s="19"/>
    </row>
    <row r="537" spans="1:1" ht="12.75">
      <c r="A537" s="19"/>
    </row>
    <row r="538" spans="1:1" ht="12.75">
      <c r="A538" s="19"/>
    </row>
    <row r="539" spans="1:1" ht="12.75">
      <c r="A539" s="19"/>
    </row>
    <row r="540" spans="1:1" ht="12.75">
      <c r="A540" s="19"/>
    </row>
    <row r="541" spans="1:1" ht="12.75">
      <c r="A541" s="19"/>
    </row>
    <row r="542" spans="1:1" ht="12.75">
      <c r="A542" s="19"/>
    </row>
    <row r="543" spans="1:1" ht="12.75">
      <c r="A543" s="19"/>
    </row>
    <row r="544" spans="1:1" ht="12.75">
      <c r="A544" s="19"/>
    </row>
    <row r="545" spans="1:1" ht="12.75">
      <c r="A545" s="19"/>
    </row>
    <row r="546" spans="1:1" ht="12.75">
      <c r="A546" s="19"/>
    </row>
    <row r="547" spans="1:1" ht="12.75">
      <c r="A547" s="19"/>
    </row>
    <row r="548" spans="1:1" ht="12.75">
      <c r="A548" s="19"/>
    </row>
    <row r="549" spans="1:1" ht="12.75">
      <c r="A549" s="19"/>
    </row>
    <row r="550" spans="1:1" ht="12.75">
      <c r="A550" s="19"/>
    </row>
    <row r="551" spans="1:1" ht="12.75">
      <c r="A551" s="19"/>
    </row>
    <row r="552" spans="1:1" ht="12.75">
      <c r="A552" s="19"/>
    </row>
    <row r="553" spans="1:1" ht="12.75">
      <c r="A553" s="19"/>
    </row>
    <row r="554" spans="1:1" ht="12.75">
      <c r="A554" s="19"/>
    </row>
    <row r="555" spans="1:1" ht="12.75">
      <c r="A555" s="19"/>
    </row>
    <row r="556" spans="1:1" ht="12.75">
      <c r="A556" s="19"/>
    </row>
    <row r="557" spans="1:1" ht="12.75">
      <c r="A557" s="19"/>
    </row>
    <row r="558" spans="1:1" ht="12.75">
      <c r="A558" s="19"/>
    </row>
    <row r="559" spans="1:1" ht="12.75">
      <c r="A559" s="19"/>
    </row>
    <row r="560" spans="1:1" ht="12.75">
      <c r="A560" s="19"/>
    </row>
    <row r="561" spans="1:1" ht="12.75">
      <c r="A561" s="19"/>
    </row>
    <row r="562" spans="1:1" ht="12.75">
      <c r="A562" s="19"/>
    </row>
    <row r="563" spans="1:1" ht="12.75">
      <c r="A563" s="19"/>
    </row>
    <row r="564" spans="1:1" ht="12.75">
      <c r="A564" s="19"/>
    </row>
    <row r="565" spans="1:1" ht="12.75">
      <c r="A565" s="19"/>
    </row>
    <row r="566" spans="1:1" ht="12.75">
      <c r="A566" s="19"/>
    </row>
    <row r="567" spans="1:1" ht="12.75">
      <c r="A567" s="19"/>
    </row>
    <row r="568" spans="1:1" ht="12.75">
      <c r="A568" s="19"/>
    </row>
    <row r="569" spans="1:1" ht="12.75">
      <c r="A569" s="19"/>
    </row>
    <row r="570" spans="1:1" ht="12.75">
      <c r="A570" s="19"/>
    </row>
    <row r="571" spans="1:1" ht="12.75">
      <c r="A571" s="19"/>
    </row>
    <row r="572" spans="1:1" ht="12.75">
      <c r="A572" s="19"/>
    </row>
    <row r="573" spans="1:1" ht="12.75">
      <c r="A573" s="19"/>
    </row>
    <row r="574" spans="1:1" ht="12.75">
      <c r="A574" s="19"/>
    </row>
    <row r="575" spans="1:1" ht="12.75">
      <c r="A575" s="19"/>
    </row>
    <row r="576" spans="1:1" ht="12.75">
      <c r="A576" s="19"/>
    </row>
    <row r="577" spans="1:1" ht="12.75">
      <c r="A577" s="19"/>
    </row>
    <row r="578" spans="1:1" ht="12.75">
      <c r="A578" s="19"/>
    </row>
    <row r="579" spans="1:1" ht="12.75">
      <c r="A579" s="19"/>
    </row>
    <row r="580" spans="1:1" ht="12.75">
      <c r="A580" s="19"/>
    </row>
    <row r="581" spans="1:1" ht="12.75">
      <c r="A581" s="19"/>
    </row>
    <row r="582" spans="1:1" ht="12.75">
      <c r="A582" s="19"/>
    </row>
    <row r="583" spans="1:1" ht="12.75">
      <c r="A583" s="19"/>
    </row>
    <row r="584" spans="1:1" ht="12.75">
      <c r="A584" s="19"/>
    </row>
    <row r="585" spans="1:1" ht="12.75">
      <c r="A585" s="19"/>
    </row>
    <row r="586" spans="1:1" ht="12.75">
      <c r="A586" s="19"/>
    </row>
    <row r="587" spans="1:1" ht="12.75">
      <c r="A587" s="19"/>
    </row>
    <row r="588" spans="1:1" ht="12.75">
      <c r="A588" s="19"/>
    </row>
    <row r="589" spans="1:1" ht="12.75">
      <c r="A589" s="19"/>
    </row>
    <row r="590" spans="1:1" ht="12.75">
      <c r="A590" s="19"/>
    </row>
    <row r="591" spans="1:1" ht="12.75">
      <c r="A591" s="19"/>
    </row>
    <row r="592" spans="1:1" ht="12.75">
      <c r="A592" s="19"/>
    </row>
    <row r="593" spans="1:1" ht="12.75">
      <c r="A593" s="19"/>
    </row>
    <row r="594" spans="1:1" ht="12.75">
      <c r="A594" s="19"/>
    </row>
    <row r="595" spans="1:1" ht="12.75">
      <c r="A595" s="19"/>
    </row>
    <row r="596" spans="1:1" ht="12.75">
      <c r="A596" s="19"/>
    </row>
    <row r="597" spans="1:1" ht="12.75">
      <c r="A597" s="19"/>
    </row>
    <row r="598" spans="1:1" ht="12.75">
      <c r="A598" s="19"/>
    </row>
    <row r="599" spans="1:1" ht="12.75">
      <c r="A599" s="19"/>
    </row>
    <row r="600" spans="1:1" ht="12.75">
      <c r="A600" s="19"/>
    </row>
    <row r="601" spans="1:1" ht="12.75">
      <c r="A601" s="19"/>
    </row>
    <row r="602" spans="1:1" ht="12.75">
      <c r="A602" s="19"/>
    </row>
    <row r="603" spans="1:1" ht="12.75">
      <c r="A603" s="19"/>
    </row>
    <row r="604" spans="1:1" ht="12.75">
      <c r="A604" s="19"/>
    </row>
    <row r="605" spans="1:1" ht="12.75">
      <c r="A605" s="19"/>
    </row>
    <row r="606" spans="1:1" ht="12.75">
      <c r="A606" s="19"/>
    </row>
    <row r="607" spans="1:1" ht="12.75">
      <c r="A607" s="19"/>
    </row>
    <row r="608" spans="1:1" ht="12.75">
      <c r="A608" s="19"/>
    </row>
    <row r="609" spans="1:1" ht="12.75">
      <c r="A609" s="19"/>
    </row>
    <row r="610" spans="1:1" ht="12.75">
      <c r="A610" s="19"/>
    </row>
    <row r="611" spans="1:1" ht="12.75">
      <c r="A611" s="19"/>
    </row>
    <row r="612" spans="1:1" ht="12.75">
      <c r="A612" s="19"/>
    </row>
    <row r="613" spans="1:1" ht="12.75">
      <c r="A613" s="19"/>
    </row>
    <row r="614" spans="1:1" ht="12.75">
      <c r="A614" s="19"/>
    </row>
    <row r="615" spans="1:1" ht="12.75">
      <c r="A615" s="19"/>
    </row>
    <row r="616" spans="1:1" ht="12.75">
      <c r="A616" s="19"/>
    </row>
    <row r="617" spans="1:1" ht="12.75">
      <c r="A617" s="19"/>
    </row>
    <row r="618" spans="1:1" ht="12.75">
      <c r="A618" s="19"/>
    </row>
    <row r="619" spans="1:1" ht="12.75">
      <c r="A619" s="19"/>
    </row>
    <row r="620" spans="1:1" ht="12.75">
      <c r="A620" s="19"/>
    </row>
    <row r="621" spans="1:1" ht="12.75">
      <c r="A621" s="19"/>
    </row>
    <row r="622" spans="1:1" ht="12.75">
      <c r="A622" s="19"/>
    </row>
    <row r="623" spans="1:1" ht="12.75">
      <c r="A623" s="19"/>
    </row>
    <row r="624" spans="1:1" ht="12.75">
      <c r="A624" s="19"/>
    </row>
    <row r="625" spans="1:1" ht="12.75">
      <c r="A625" s="19"/>
    </row>
    <row r="626" spans="1:1" ht="12.75">
      <c r="A626" s="19"/>
    </row>
    <row r="627" spans="1:1" ht="12.75">
      <c r="A627" s="19"/>
    </row>
    <row r="628" spans="1:1" ht="12.75">
      <c r="A628" s="19"/>
    </row>
    <row r="629" spans="1:1" ht="12.75">
      <c r="A629" s="19"/>
    </row>
    <row r="630" spans="1:1" ht="12.75">
      <c r="A630" s="19"/>
    </row>
    <row r="631" spans="1:1" ht="12.75">
      <c r="A631" s="19"/>
    </row>
    <row r="632" spans="1:1" ht="12.75">
      <c r="A632" s="19"/>
    </row>
    <row r="633" spans="1:1" ht="12.75">
      <c r="A633" s="19"/>
    </row>
    <row r="634" spans="1:1" ht="12.75">
      <c r="A634" s="19"/>
    </row>
    <row r="635" spans="1:1" ht="12.75">
      <c r="A635" s="19"/>
    </row>
    <row r="636" spans="1:1" ht="12.75">
      <c r="A636" s="19"/>
    </row>
    <row r="637" spans="1:1" ht="12.75">
      <c r="A637" s="19"/>
    </row>
    <row r="638" spans="1:1" ht="12.75">
      <c r="A638" s="19"/>
    </row>
    <row r="639" spans="1:1" ht="12.75">
      <c r="A639" s="19"/>
    </row>
    <row r="640" spans="1:1" ht="12.75">
      <c r="A640" s="19"/>
    </row>
    <row r="641" spans="1:1" ht="12.75">
      <c r="A641" s="19"/>
    </row>
    <row r="642" spans="1:1" ht="12.75">
      <c r="A642" s="19"/>
    </row>
    <row r="643" spans="1:1" ht="12.75">
      <c r="A643" s="19"/>
    </row>
    <row r="644" spans="1:1" ht="12.75">
      <c r="A644" s="19"/>
    </row>
    <row r="645" spans="1:1" ht="12.75">
      <c r="A645" s="19"/>
    </row>
    <row r="646" spans="1:1" ht="12.75">
      <c r="A646" s="19"/>
    </row>
    <row r="647" spans="1:1" ht="12.75">
      <c r="A647" s="19"/>
    </row>
    <row r="648" spans="1:1" ht="12.75">
      <c r="A648" s="19"/>
    </row>
    <row r="649" spans="1:1" ht="12.75">
      <c r="A649" s="19"/>
    </row>
    <row r="650" spans="1:1" ht="12.75">
      <c r="A650" s="19"/>
    </row>
    <row r="651" spans="1:1" ht="12.75">
      <c r="A651" s="19"/>
    </row>
    <row r="652" spans="1:1" ht="12.75">
      <c r="A652" s="19"/>
    </row>
    <row r="653" spans="1:1" ht="12.75">
      <c r="A653" s="19"/>
    </row>
    <row r="654" spans="1:1" ht="12.75">
      <c r="A654" s="19"/>
    </row>
    <row r="655" spans="1:1" ht="12.75">
      <c r="A655" s="19"/>
    </row>
    <row r="656" spans="1:1" ht="12.75">
      <c r="A656" s="19"/>
    </row>
    <row r="657" spans="1:1" ht="12.75">
      <c r="A657" s="19"/>
    </row>
    <row r="658" spans="1:1" ht="12.75">
      <c r="A658" s="19"/>
    </row>
    <row r="659" spans="1:1" ht="12.75">
      <c r="A659" s="19"/>
    </row>
    <row r="660" spans="1:1" ht="12.75">
      <c r="A660" s="19"/>
    </row>
    <row r="661" spans="1:1" ht="12.75">
      <c r="A661" s="19"/>
    </row>
    <row r="662" spans="1:1" ht="12.75">
      <c r="A662" s="19"/>
    </row>
    <row r="663" spans="1:1" ht="12.75">
      <c r="A663" s="19"/>
    </row>
    <row r="664" spans="1:1" ht="12.75">
      <c r="A664" s="19"/>
    </row>
    <row r="665" spans="1:1" ht="12.75">
      <c r="A665" s="19"/>
    </row>
    <row r="666" spans="1:1" ht="12.75">
      <c r="A666" s="19"/>
    </row>
    <row r="667" spans="1:1" ht="12.75">
      <c r="A667" s="19"/>
    </row>
    <row r="668" spans="1:1" ht="12.75">
      <c r="A668" s="19"/>
    </row>
    <row r="669" spans="1:1" ht="12.75">
      <c r="A669" s="19"/>
    </row>
    <row r="670" spans="1:1" ht="12.75">
      <c r="A670" s="19"/>
    </row>
    <row r="671" spans="1:1" ht="12.75">
      <c r="A671" s="19"/>
    </row>
    <row r="672" spans="1:1" ht="12.75">
      <c r="A672" s="19"/>
    </row>
    <row r="673" spans="1:1" ht="12.75">
      <c r="A673" s="19"/>
    </row>
    <row r="674" spans="1:1" ht="12.75">
      <c r="A674" s="19"/>
    </row>
    <row r="675" spans="1:1" ht="12.75">
      <c r="A675" s="19"/>
    </row>
    <row r="676" spans="1:1" ht="12.75">
      <c r="A676" s="19"/>
    </row>
    <row r="677" spans="1:1" ht="12.75">
      <c r="A677" s="19"/>
    </row>
    <row r="678" spans="1:1" ht="12.75">
      <c r="A678" s="19"/>
    </row>
    <row r="679" spans="1:1" ht="12.75">
      <c r="A679" s="19"/>
    </row>
    <row r="680" spans="1:1" ht="12.75">
      <c r="A680" s="19"/>
    </row>
    <row r="681" spans="1:1" ht="12.75">
      <c r="A681" s="19"/>
    </row>
    <row r="682" spans="1:1" ht="12.75">
      <c r="A682" s="19"/>
    </row>
    <row r="683" spans="1:1" ht="12.75">
      <c r="A683" s="19"/>
    </row>
    <row r="684" spans="1:1" ht="12.75">
      <c r="A684" s="19"/>
    </row>
    <row r="685" spans="1:1" ht="12.75">
      <c r="A685" s="19"/>
    </row>
    <row r="686" spans="1:1" ht="12.75">
      <c r="A686" s="19"/>
    </row>
    <row r="687" spans="1:1" ht="12.75">
      <c r="A687" s="19"/>
    </row>
    <row r="688" spans="1:1" ht="12.75">
      <c r="A688" s="19"/>
    </row>
    <row r="689" spans="1:1" ht="12.75">
      <c r="A689" s="19"/>
    </row>
    <row r="690" spans="1:1" ht="12.75">
      <c r="A690" s="19"/>
    </row>
    <row r="691" spans="1:1" ht="12.75">
      <c r="A691" s="19"/>
    </row>
    <row r="692" spans="1:1" ht="12.75">
      <c r="A692" s="19"/>
    </row>
    <row r="693" spans="1:1" ht="12.75">
      <c r="A693" s="19"/>
    </row>
    <row r="694" spans="1:1" ht="12.75">
      <c r="A694" s="19"/>
    </row>
    <row r="695" spans="1:1" ht="12.75">
      <c r="A695" s="19"/>
    </row>
    <row r="696" spans="1:1" ht="12.75">
      <c r="A696" s="19"/>
    </row>
    <row r="697" spans="1:1" ht="12.75">
      <c r="A697" s="19"/>
    </row>
    <row r="698" spans="1:1" ht="12.75">
      <c r="A698" s="19"/>
    </row>
    <row r="699" spans="1:1" ht="12.75">
      <c r="A699" s="19"/>
    </row>
    <row r="700" spans="1:1" ht="12.75">
      <c r="A700" s="19"/>
    </row>
    <row r="701" spans="1:1" ht="12.75">
      <c r="A701" s="19"/>
    </row>
    <row r="702" spans="1:1" ht="12.75">
      <c r="A702" s="19"/>
    </row>
    <row r="703" spans="1:1" ht="12.75">
      <c r="A703" s="19"/>
    </row>
    <row r="704" spans="1:1" ht="12.75">
      <c r="A704" s="19"/>
    </row>
    <row r="705" spans="1:1" ht="12.75">
      <c r="A705" s="19"/>
    </row>
    <row r="706" spans="1:1" ht="12.75">
      <c r="A706" s="19"/>
    </row>
    <row r="707" spans="1:1" ht="12.75">
      <c r="A707" s="19"/>
    </row>
    <row r="708" spans="1:1" ht="12.75">
      <c r="A708" s="19"/>
    </row>
    <row r="709" spans="1:1" ht="12.75">
      <c r="A709" s="19"/>
    </row>
    <row r="710" spans="1:1" ht="12.75">
      <c r="A710" s="19"/>
    </row>
    <row r="711" spans="1:1" ht="12.75">
      <c r="A711" s="19"/>
    </row>
    <row r="712" spans="1:1" ht="12.75">
      <c r="A712" s="19"/>
    </row>
    <row r="713" spans="1:1" ht="12.75">
      <c r="A713" s="19"/>
    </row>
    <row r="714" spans="1:1" ht="12.75">
      <c r="A714" s="19"/>
    </row>
    <row r="715" spans="1:1" ht="12.75">
      <c r="A715" s="19"/>
    </row>
    <row r="716" spans="1:1" ht="12.75">
      <c r="A716" s="19"/>
    </row>
    <row r="717" spans="1:1" ht="12.75">
      <c r="A717" s="19"/>
    </row>
    <row r="718" spans="1:1" ht="12.75">
      <c r="A718" s="19"/>
    </row>
    <row r="719" spans="1:1" ht="12.75">
      <c r="A719" s="19"/>
    </row>
    <row r="720" spans="1:1" ht="12.75">
      <c r="A720" s="19"/>
    </row>
    <row r="721" spans="1:1" ht="12.75">
      <c r="A721" s="19"/>
    </row>
    <row r="722" spans="1:1" ht="12.75">
      <c r="A722" s="19"/>
    </row>
    <row r="723" spans="1:1" ht="12.75">
      <c r="A723" s="19"/>
    </row>
    <row r="724" spans="1:1" ht="12.75">
      <c r="A724" s="19"/>
    </row>
    <row r="725" spans="1:1" ht="12.75">
      <c r="A725" s="19"/>
    </row>
    <row r="726" spans="1:1" ht="12.75">
      <c r="A726" s="19"/>
    </row>
    <row r="727" spans="1:1" ht="12.75">
      <c r="A727" s="19"/>
    </row>
    <row r="728" spans="1:1" ht="12.75">
      <c r="A728" s="19"/>
    </row>
    <row r="729" spans="1:1" ht="12.75">
      <c r="A729" s="19"/>
    </row>
    <row r="730" spans="1:1" ht="12.75">
      <c r="A730" s="19"/>
    </row>
    <row r="731" spans="1:1" ht="12.75">
      <c r="A731" s="19"/>
    </row>
    <row r="732" spans="1:1" ht="12.75">
      <c r="A732" s="19"/>
    </row>
    <row r="733" spans="1:1" ht="12.75">
      <c r="A733" s="19"/>
    </row>
    <row r="734" spans="1:1" ht="12.75">
      <c r="A734" s="19"/>
    </row>
    <row r="735" spans="1:1" ht="12.75">
      <c r="A735" s="19"/>
    </row>
    <row r="736" spans="1:1" ht="12.75">
      <c r="A736" s="19"/>
    </row>
    <row r="737" spans="1:1" ht="12.75">
      <c r="A737" s="19"/>
    </row>
    <row r="738" spans="1:1" ht="12.75">
      <c r="A738" s="19"/>
    </row>
    <row r="739" spans="1:1" ht="12.75">
      <c r="A739" s="19"/>
    </row>
    <row r="740" spans="1:1" ht="12.75">
      <c r="A740" s="19"/>
    </row>
    <row r="741" spans="1:1" ht="12.75">
      <c r="A741" s="19"/>
    </row>
    <row r="742" spans="1:1" ht="12.75">
      <c r="A742" s="19"/>
    </row>
    <row r="743" spans="1:1" ht="12.75">
      <c r="A743" s="19"/>
    </row>
    <row r="744" spans="1:1" ht="12.75">
      <c r="A744" s="19"/>
    </row>
    <row r="745" spans="1:1" ht="12.75">
      <c r="A745" s="19"/>
    </row>
    <row r="746" spans="1:1" ht="12.75">
      <c r="A746" s="19"/>
    </row>
    <row r="747" spans="1:1" ht="12.75">
      <c r="A747" s="19"/>
    </row>
    <row r="748" spans="1:1" ht="12.75">
      <c r="A748" s="19"/>
    </row>
    <row r="749" spans="1:1" ht="12.75">
      <c r="A749" s="19"/>
    </row>
    <row r="750" spans="1:1" ht="12.75">
      <c r="A750" s="19"/>
    </row>
    <row r="751" spans="1:1" ht="12.75">
      <c r="A751" s="19"/>
    </row>
    <row r="752" spans="1:1" ht="12.75">
      <c r="A752" s="19"/>
    </row>
    <row r="753" spans="1:1" ht="12.75">
      <c r="A753" s="19"/>
    </row>
    <row r="754" spans="1:1" ht="12.75">
      <c r="A754" s="19"/>
    </row>
    <row r="755" spans="1:1" ht="12.75">
      <c r="A755" s="19"/>
    </row>
    <row r="756" spans="1:1" ht="12.75">
      <c r="A756" s="19"/>
    </row>
    <row r="757" spans="1:1" ht="12.75">
      <c r="A757" s="19"/>
    </row>
    <row r="758" spans="1:1" ht="12.75">
      <c r="A758" s="19"/>
    </row>
    <row r="759" spans="1:1" ht="12.75">
      <c r="A759" s="19"/>
    </row>
    <row r="760" spans="1:1" ht="12.75">
      <c r="A760" s="19"/>
    </row>
    <row r="761" spans="1:1" ht="12.75">
      <c r="A761" s="19"/>
    </row>
    <row r="762" spans="1:1" ht="12.75">
      <c r="A762" s="19"/>
    </row>
    <row r="763" spans="1:1" ht="12.75">
      <c r="A763" s="19"/>
    </row>
    <row r="764" spans="1:1" ht="12.75">
      <c r="A764" s="19"/>
    </row>
    <row r="765" spans="1:1" ht="12.75">
      <c r="A765" s="19"/>
    </row>
    <row r="766" spans="1:1" ht="12.75">
      <c r="A766" s="19"/>
    </row>
    <row r="767" spans="1:1" ht="12.75">
      <c r="A767" s="19"/>
    </row>
    <row r="768" spans="1:1" ht="12.75">
      <c r="A768" s="19"/>
    </row>
    <row r="769" spans="1:1" ht="12.75">
      <c r="A769" s="19"/>
    </row>
    <row r="770" spans="1:1" ht="12.75">
      <c r="A770" s="19"/>
    </row>
    <row r="771" spans="1:1" ht="12.75">
      <c r="A771" s="19"/>
    </row>
    <row r="772" spans="1:1" ht="12.75">
      <c r="A772" s="19"/>
    </row>
    <row r="773" spans="1:1" ht="12.75">
      <c r="A773" s="19"/>
    </row>
    <row r="774" spans="1:1" ht="12.75">
      <c r="A774" s="19"/>
    </row>
    <row r="775" spans="1:1" ht="12.75">
      <c r="A775" s="19"/>
    </row>
    <row r="776" spans="1:1" ht="12.75">
      <c r="A776" s="19"/>
    </row>
    <row r="777" spans="1:1" ht="12.75">
      <c r="A777" s="19"/>
    </row>
    <row r="778" spans="1:1" ht="12.75">
      <c r="A778" s="19"/>
    </row>
    <row r="779" spans="1:1" ht="12.75">
      <c r="A779" s="19"/>
    </row>
    <row r="780" spans="1:1" ht="12.75">
      <c r="A780" s="19"/>
    </row>
    <row r="781" spans="1:1" ht="12.75">
      <c r="A781" s="19"/>
    </row>
    <row r="782" spans="1:1" ht="12.75">
      <c r="A782" s="19"/>
    </row>
    <row r="783" spans="1:1" ht="12.75">
      <c r="A783" s="19"/>
    </row>
    <row r="784" spans="1:1" ht="12.75">
      <c r="A784" s="19"/>
    </row>
    <row r="785" spans="1:1" ht="12.75">
      <c r="A785" s="19"/>
    </row>
    <row r="786" spans="1:1" ht="12.75">
      <c r="A786" s="19"/>
    </row>
    <row r="787" spans="1:1" ht="12.75">
      <c r="A787" s="19"/>
    </row>
    <row r="788" spans="1:1" ht="12.75">
      <c r="A788" s="19"/>
    </row>
    <row r="789" spans="1:1" ht="12.75">
      <c r="A789" s="19"/>
    </row>
    <row r="790" spans="1:1" ht="12.75">
      <c r="A790" s="19"/>
    </row>
    <row r="791" spans="1:1" ht="12.75">
      <c r="A791" s="19"/>
    </row>
    <row r="792" spans="1:1" ht="12.75">
      <c r="A792" s="19"/>
    </row>
    <row r="793" spans="1:1" ht="12.75">
      <c r="A793" s="19"/>
    </row>
    <row r="794" spans="1:1" ht="12.75">
      <c r="A794" s="19"/>
    </row>
    <row r="795" spans="1:1" ht="12.75">
      <c r="A795" s="19"/>
    </row>
    <row r="796" spans="1:1" ht="12.75">
      <c r="A796" s="19"/>
    </row>
    <row r="797" spans="1:1" ht="12.75">
      <c r="A797" s="19"/>
    </row>
    <row r="798" spans="1:1" ht="12.75">
      <c r="A798" s="19"/>
    </row>
    <row r="799" spans="1:1" ht="12.75">
      <c r="A799" s="19"/>
    </row>
    <row r="800" spans="1:1" ht="12.75">
      <c r="A800" s="19"/>
    </row>
    <row r="801" spans="1:1" ht="12.75">
      <c r="A801" s="19"/>
    </row>
    <row r="802" spans="1:1" ht="12.75">
      <c r="A802" s="19"/>
    </row>
    <row r="803" spans="1:1" ht="12.75">
      <c r="A803" s="19"/>
    </row>
    <row r="804" spans="1:1" ht="12.75">
      <c r="A804" s="19"/>
    </row>
    <row r="805" spans="1:1" ht="12.75">
      <c r="A805" s="19"/>
    </row>
    <row r="806" spans="1:1" ht="12.75">
      <c r="A806" s="19"/>
    </row>
    <row r="807" spans="1:1" ht="12.75">
      <c r="A807" s="19"/>
    </row>
    <row r="808" spans="1:1" ht="12.75">
      <c r="A808" s="19"/>
    </row>
    <row r="809" spans="1:1" ht="12.75">
      <c r="A809" s="19"/>
    </row>
    <row r="810" spans="1:1" ht="12.75">
      <c r="A810" s="19"/>
    </row>
    <row r="811" spans="1:1" ht="12.75">
      <c r="A811" s="19"/>
    </row>
    <row r="812" spans="1:1" ht="12.75">
      <c r="A812" s="19"/>
    </row>
    <row r="813" spans="1:1" ht="12.75">
      <c r="A813" s="19"/>
    </row>
    <row r="814" spans="1:1" ht="12.75">
      <c r="A814" s="19"/>
    </row>
    <row r="815" spans="1:1" ht="12.75">
      <c r="A815" s="19"/>
    </row>
    <row r="816" spans="1:1" ht="12.75">
      <c r="A816" s="19"/>
    </row>
    <row r="817" spans="1:1" ht="12.75">
      <c r="A817" s="19"/>
    </row>
    <row r="818" spans="1:1" ht="12.75">
      <c r="A818" s="19"/>
    </row>
    <row r="819" spans="1:1" ht="12.75">
      <c r="A819" s="19"/>
    </row>
    <row r="820" spans="1:1" ht="12.75">
      <c r="A820" s="19"/>
    </row>
    <row r="821" spans="1:1" ht="12.75">
      <c r="A821" s="19"/>
    </row>
    <row r="822" spans="1:1" ht="12.75">
      <c r="A822" s="19"/>
    </row>
    <row r="823" spans="1:1" ht="12.75">
      <c r="A823" s="19"/>
    </row>
    <row r="824" spans="1:1" ht="12.75">
      <c r="A824" s="19"/>
    </row>
    <row r="825" spans="1:1" ht="12.75">
      <c r="A825" s="19"/>
    </row>
    <row r="826" spans="1:1" ht="12.75">
      <c r="A826" s="19"/>
    </row>
    <row r="827" spans="1:1" ht="12.75">
      <c r="A827" s="19"/>
    </row>
    <row r="828" spans="1:1" ht="12.75">
      <c r="A828" s="19"/>
    </row>
    <row r="829" spans="1:1" ht="12.75">
      <c r="A829" s="19"/>
    </row>
    <row r="830" spans="1:1" ht="12.75">
      <c r="A830" s="19"/>
    </row>
    <row r="831" spans="1:1" ht="12.75">
      <c r="A831" s="19"/>
    </row>
    <row r="832" spans="1:1" ht="12.75">
      <c r="A832" s="19"/>
    </row>
    <row r="833" spans="1:1" ht="12.75">
      <c r="A833" s="19"/>
    </row>
    <row r="834" spans="1:1" ht="12.75">
      <c r="A834" s="19"/>
    </row>
    <row r="835" spans="1:1" ht="12.75">
      <c r="A835" s="19"/>
    </row>
    <row r="836" spans="1:1" ht="12.75">
      <c r="A836" s="19"/>
    </row>
    <row r="837" spans="1:1" ht="12.75">
      <c r="A837" s="19"/>
    </row>
    <row r="838" spans="1:1" ht="12.75">
      <c r="A838" s="19"/>
    </row>
    <row r="839" spans="1:1" ht="12.75">
      <c r="A839" s="19"/>
    </row>
    <row r="840" spans="1:1" ht="12.75">
      <c r="A840" s="19"/>
    </row>
    <row r="841" spans="1:1" ht="12.75">
      <c r="A841" s="19"/>
    </row>
    <row r="842" spans="1:1" ht="12.75">
      <c r="A842" s="19"/>
    </row>
    <row r="843" spans="1:1" ht="12.75">
      <c r="A843" s="19"/>
    </row>
    <row r="844" spans="1:1" ht="12.75">
      <c r="A844" s="19"/>
    </row>
    <row r="845" spans="1:1" ht="12.75">
      <c r="A845" s="19"/>
    </row>
    <row r="846" spans="1:1" ht="12.75">
      <c r="A846" s="19"/>
    </row>
    <row r="847" spans="1:1" ht="12.75">
      <c r="A847" s="19"/>
    </row>
    <row r="848" spans="1:1" ht="12.75">
      <c r="A848" s="19"/>
    </row>
    <row r="849" spans="1:1" ht="12.75">
      <c r="A849" s="19"/>
    </row>
    <row r="850" spans="1:1" ht="12.75">
      <c r="A850" s="19"/>
    </row>
    <row r="851" spans="1:1" ht="12.75">
      <c r="A851" s="19"/>
    </row>
    <row r="852" spans="1:1" ht="12.75">
      <c r="A852" s="19"/>
    </row>
    <row r="853" spans="1:1" ht="12.75">
      <c r="A853" s="19"/>
    </row>
    <row r="854" spans="1:1" ht="12.75">
      <c r="A854" s="19"/>
    </row>
    <row r="855" spans="1:1" ht="12.75">
      <c r="A855" s="19"/>
    </row>
    <row r="856" spans="1:1" ht="12.75">
      <c r="A856" s="19"/>
    </row>
    <row r="857" spans="1:1" ht="12.75">
      <c r="A857" s="19"/>
    </row>
    <row r="858" spans="1:1" ht="12.75">
      <c r="A858" s="19"/>
    </row>
    <row r="859" spans="1:1" ht="12.75">
      <c r="A859" s="19"/>
    </row>
    <row r="860" spans="1:1" ht="12.75">
      <c r="A860" s="19"/>
    </row>
    <row r="861" spans="1:1" ht="12.75">
      <c r="A861" s="19"/>
    </row>
    <row r="862" spans="1:1" ht="12.75">
      <c r="A862" s="19"/>
    </row>
    <row r="863" spans="1:1" ht="12.75">
      <c r="A863" s="19"/>
    </row>
    <row r="864" spans="1:1" ht="12.75">
      <c r="A864" s="19"/>
    </row>
    <row r="865" spans="1:1" ht="12.75">
      <c r="A865" s="19"/>
    </row>
    <row r="866" spans="1:1" ht="12.75">
      <c r="A866" s="19"/>
    </row>
    <row r="867" spans="1:1" ht="12.75">
      <c r="A867" s="19"/>
    </row>
    <row r="868" spans="1:1" ht="12.75">
      <c r="A868" s="19"/>
    </row>
    <row r="869" spans="1:1" ht="12.75">
      <c r="A869" s="19"/>
    </row>
    <row r="870" spans="1:1" ht="12.75">
      <c r="A870" s="19"/>
    </row>
    <row r="871" spans="1:1" ht="12.75">
      <c r="A871" s="19"/>
    </row>
    <row r="872" spans="1:1" ht="12.75">
      <c r="A872" s="19"/>
    </row>
    <row r="873" spans="1:1" ht="12.75">
      <c r="A873" s="19"/>
    </row>
    <row r="874" spans="1:1" ht="12.75">
      <c r="A874" s="19"/>
    </row>
    <row r="875" spans="1:1" ht="12.75">
      <c r="A875" s="19"/>
    </row>
    <row r="876" spans="1:1" ht="12.75">
      <c r="A876" s="19"/>
    </row>
    <row r="877" spans="1:1" ht="12.75">
      <c r="A877" s="19"/>
    </row>
    <row r="878" spans="1:1" ht="12.75">
      <c r="A878" s="19"/>
    </row>
    <row r="879" spans="1:1" ht="12.75">
      <c r="A879" s="19"/>
    </row>
    <row r="880" spans="1:1" ht="12.75">
      <c r="A880" s="19"/>
    </row>
    <row r="881" spans="1:1" ht="12.75">
      <c r="A881" s="19"/>
    </row>
    <row r="882" spans="1:1" ht="12.75">
      <c r="A882" s="19"/>
    </row>
    <row r="883" spans="1:1" ht="12.75">
      <c r="A883" s="19"/>
    </row>
    <row r="884" spans="1:1" ht="12.75">
      <c r="A884" s="19"/>
    </row>
    <row r="885" spans="1:1" ht="12.75">
      <c r="A885" s="19"/>
    </row>
    <row r="886" spans="1:1" ht="12.75">
      <c r="A886" s="19"/>
    </row>
    <row r="887" spans="1:1" ht="12.75">
      <c r="A887" s="19"/>
    </row>
    <row r="888" spans="1:1" ht="12.75">
      <c r="A888" s="19"/>
    </row>
    <row r="889" spans="1:1" ht="12.75">
      <c r="A889" s="19"/>
    </row>
    <row r="890" spans="1:1" ht="12.75">
      <c r="A890" s="19"/>
    </row>
    <row r="891" spans="1:1" ht="12.75">
      <c r="A891" s="19"/>
    </row>
    <row r="892" spans="1:1" ht="12.75">
      <c r="A892" s="19"/>
    </row>
    <row r="893" spans="1:1" ht="12.75">
      <c r="A893" s="19"/>
    </row>
    <row r="894" spans="1:1" ht="12.75">
      <c r="A894" s="19"/>
    </row>
    <row r="895" spans="1:1" ht="12.75">
      <c r="A895" s="19"/>
    </row>
    <row r="896" spans="1:1" ht="12.75">
      <c r="A896" s="19"/>
    </row>
    <row r="897" spans="1:1" ht="12.75">
      <c r="A897" s="19"/>
    </row>
    <row r="898" spans="1:1" ht="12.75">
      <c r="A898" s="19"/>
    </row>
    <row r="899" spans="1:1" ht="12.75">
      <c r="A899" s="19"/>
    </row>
    <row r="900" spans="1:1" ht="12.75">
      <c r="A900" s="19"/>
    </row>
    <row r="901" spans="1:1" ht="12.75">
      <c r="A901" s="19"/>
    </row>
    <row r="902" spans="1:1" ht="12.75">
      <c r="A902" s="19"/>
    </row>
    <row r="903" spans="1:1" ht="12.75">
      <c r="A903" s="19"/>
    </row>
    <row r="904" spans="1:1" ht="12.75">
      <c r="A904" s="19"/>
    </row>
    <row r="905" spans="1:1" ht="12.75">
      <c r="A905" s="19"/>
    </row>
    <row r="906" spans="1:1" ht="12.75">
      <c r="A906" s="19"/>
    </row>
    <row r="907" spans="1:1" ht="12.75">
      <c r="A907" s="19"/>
    </row>
    <row r="908" spans="1:1" ht="12.75">
      <c r="A908" s="19"/>
    </row>
    <row r="909" spans="1:1" ht="12.75">
      <c r="A909" s="19"/>
    </row>
    <row r="910" spans="1:1" ht="12.75">
      <c r="A910" s="19"/>
    </row>
    <row r="911" spans="1:1" ht="12.75">
      <c r="A911" s="19"/>
    </row>
    <row r="912" spans="1:1" ht="12.75">
      <c r="A912" s="19"/>
    </row>
    <row r="913" spans="1:1" ht="12.75">
      <c r="A913" s="19"/>
    </row>
    <row r="914" spans="1:1" ht="12.75">
      <c r="A914" s="19"/>
    </row>
    <row r="915" spans="1:1" ht="12.75">
      <c r="A915" s="19"/>
    </row>
    <row r="916" spans="1:1" ht="12.75">
      <c r="A916" s="19"/>
    </row>
    <row r="917" spans="1:1" ht="12.75">
      <c r="A917" s="19"/>
    </row>
    <row r="918" spans="1:1" ht="12.75">
      <c r="A918" s="19"/>
    </row>
    <row r="919" spans="1:1" ht="12.75">
      <c r="A919" s="19"/>
    </row>
    <row r="920" spans="1:1" ht="12.75">
      <c r="A920" s="19"/>
    </row>
    <row r="921" spans="1:1" ht="12.75">
      <c r="A921" s="19"/>
    </row>
    <row r="922" spans="1:1" ht="12.75">
      <c r="A922" s="19"/>
    </row>
    <row r="923" spans="1:1" ht="12.75">
      <c r="A923" s="19"/>
    </row>
    <row r="924" spans="1:1" ht="12.75">
      <c r="A924" s="19"/>
    </row>
    <row r="925" spans="1:1" ht="12.75">
      <c r="A925" s="19"/>
    </row>
    <row r="926" spans="1:1" ht="12.75">
      <c r="A926" s="19"/>
    </row>
    <row r="927" spans="1:1" ht="12.75">
      <c r="A927" s="19"/>
    </row>
    <row r="928" spans="1:1" ht="12.75">
      <c r="A928" s="19"/>
    </row>
    <row r="929" spans="1:1" ht="12.75">
      <c r="A929" s="19"/>
    </row>
    <row r="930" spans="1:1" ht="12.75">
      <c r="A930" s="19"/>
    </row>
    <row r="931" spans="1:1" ht="12.75">
      <c r="A931" s="19"/>
    </row>
    <row r="932" spans="1:1" ht="12.75">
      <c r="A932" s="19"/>
    </row>
    <row r="933" spans="1:1" ht="12.75">
      <c r="A933" s="19"/>
    </row>
    <row r="934" spans="1:1" ht="12.75">
      <c r="A934" s="19"/>
    </row>
    <row r="935" spans="1:1" ht="12.75">
      <c r="A935" s="19"/>
    </row>
    <row r="936" spans="1:1" ht="12.75">
      <c r="A936" s="19"/>
    </row>
    <row r="937" spans="1:1" ht="12.75">
      <c r="A937" s="19"/>
    </row>
    <row r="938" spans="1:1" ht="12.75">
      <c r="A938" s="19"/>
    </row>
    <row r="939" spans="1:1" ht="12.75">
      <c r="A939" s="19"/>
    </row>
    <row r="940" spans="1:1" ht="12.75">
      <c r="A940" s="19"/>
    </row>
    <row r="941" spans="1:1" ht="12.75">
      <c r="A941" s="19"/>
    </row>
    <row r="942" spans="1:1" ht="12.75">
      <c r="A942" s="19"/>
    </row>
    <row r="943" spans="1:1" ht="12.75">
      <c r="A943" s="19"/>
    </row>
    <row r="944" spans="1:1" ht="12.75">
      <c r="A944" s="19"/>
    </row>
    <row r="945" spans="1:1" ht="12.75">
      <c r="A945" s="19"/>
    </row>
    <row r="946" spans="1:1" ht="12.75">
      <c r="A946" s="19"/>
    </row>
    <row r="947" spans="1:1" ht="12.75">
      <c r="A947" s="19"/>
    </row>
    <row r="948" spans="1:1" ht="12.75">
      <c r="A948" s="19"/>
    </row>
    <row r="949" spans="1:1" ht="12.75">
      <c r="A949" s="19"/>
    </row>
    <row r="950" spans="1:1" ht="12.75">
      <c r="A950" s="19"/>
    </row>
    <row r="951" spans="1:1" ht="12.75">
      <c r="A951" s="19"/>
    </row>
    <row r="952" spans="1:1" ht="12.75">
      <c r="A952" s="19"/>
    </row>
    <row r="953" spans="1:1" ht="12.75">
      <c r="A953" s="19"/>
    </row>
    <row r="954" spans="1:1" ht="12.75">
      <c r="A954" s="19"/>
    </row>
    <row r="955" spans="1:1" ht="12.75">
      <c r="A955" s="19"/>
    </row>
    <row r="956" spans="1:1" ht="12.75">
      <c r="A956" s="19"/>
    </row>
    <row r="957" spans="1:1" ht="12.75">
      <c r="A957" s="19"/>
    </row>
    <row r="958" spans="1:1" ht="12.75">
      <c r="A958" s="19"/>
    </row>
    <row r="959" spans="1:1" ht="12.75">
      <c r="A959" s="19"/>
    </row>
    <row r="960" spans="1:1" ht="12.75">
      <c r="A960" s="19"/>
    </row>
    <row r="961" spans="1:1" ht="12.75">
      <c r="A961" s="19"/>
    </row>
    <row r="962" spans="1:1" ht="12.75">
      <c r="A962" s="19"/>
    </row>
    <row r="963" spans="1:1" ht="12.75">
      <c r="A963" s="19"/>
    </row>
    <row r="964" spans="1:1" ht="12.75">
      <c r="A964" s="19"/>
    </row>
    <row r="965" spans="1:1" ht="12.75">
      <c r="A965" s="19"/>
    </row>
    <row r="966" spans="1:1" ht="12.75">
      <c r="A966" s="19"/>
    </row>
    <row r="967" spans="1:1" ht="12.75">
      <c r="A967" s="19"/>
    </row>
    <row r="968" spans="1:1" ht="12.75">
      <c r="A968" s="19"/>
    </row>
    <row r="969" spans="1:1" ht="12.75">
      <c r="A969" s="19"/>
    </row>
    <row r="970" spans="1:1" ht="12.75">
      <c r="A970" s="19"/>
    </row>
    <row r="971" spans="1:1" ht="12.75">
      <c r="A971" s="19"/>
    </row>
    <row r="972" spans="1:1" ht="12.75">
      <c r="A972" s="19"/>
    </row>
    <row r="973" spans="1:1" ht="12.75">
      <c r="A973" s="19"/>
    </row>
    <row r="974" spans="1:1" ht="12.75">
      <c r="A974" s="19"/>
    </row>
    <row r="975" spans="1:1" ht="12.75">
      <c r="A975" s="19"/>
    </row>
    <row r="976" spans="1:1" ht="12.75">
      <c r="A976" s="19"/>
    </row>
    <row r="977" spans="1:1" ht="12.75">
      <c r="A977" s="19"/>
    </row>
    <row r="978" spans="1:1" ht="12.75">
      <c r="A978" s="19"/>
    </row>
    <row r="979" spans="1:1" ht="12.75">
      <c r="A979" s="19"/>
    </row>
    <row r="980" spans="1:1" ht="12.75">
      <c r="A980" s="19"/>
    </row>
    <row r="981" spans="1:1" ht="12.75">
      <c r="A981" s="19"/>
    </row>
    <row r="982" spans="1:1" ht="12.75">
      <c r="A982" s="19"/>
    </row>
    <row r="983" spans="1:1" ht="12.75">
      <c r="A983" s="19"/>
    </row>
    <row r="984" spans="1:1" ht="12.75">
      <c r="A984" s="19"/>
    </row>
    <row r="985" spans="1:1" ht="12.75">
      <c r="A985" s="19"/>
    </row>
    <row r="986" spans="1:1" ht="12.75">
      <c r="A986" s="19"/>
    </row>
    <row r="987" spans="1:1" ht="12.75">
      <c r="A987" s="19"/>
    </row>
    <row r="988" spans="1:1" ht="12.75">
      <c r="A988" s="19"/>
    </row>
    <row r="989" spans="1:1" ht="12.75">
      <c r="A989" s="19"/>
    </row>
    <row r="990" spans="1:1" ht="12.75">
      <c r="A990" s="19"/>
    </row>
    <row r="991" spans="1:1" ht="12.75">
      <c r="A991" s="19"/>
    </row>
    <row r="992" spans="1:1" ht="12.75">
      <c r="A992" s="19"/>
    </row>
    <row r="993" spans="1:1" ht="12.75">
      <c r="A993" s="19"/>
    </row>
    <row r="994" spans="1:1" ht="12.75">
      <c r="A994" s="19"/>
    </row>
    <row r="995" spans="1:1" ht="12.75">
      <c r="A995" s="19"/>
    </row>
    <row r="996" spans="1:1" ht="12.75">
      <c r="A996" s="19"/>
    </row>
    <row r="997" spans="1:1" ht="12.75">
      <c r="A997" s="19"/>
    </row>
    <row r="998" spans="1:1" ht="12.75">
      <c r="A998" s="19"/>
    </row>
    <row r="999" spans="1:1" ht="12.75">
      <c r="A999" s="19"/>
    </row>
    <row r="1000" spans="1:1" ht="12.75">
      <c r="A1000" s="19"/>
    </row>
    <row r="1001" spans="1:1" ht="12.75">
      <c r="A1001" s="19"/>
    </row>
    <row r="1002" spans="1:1" ht="12.75">
      <c r="A1002" s="19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F1002"/>
  <sheetViews>
    <sheetView workbookViewId="0">
      <selection activeCell="B6" sqref="B6"/>
    </sheetView>
  </sheetViews>
  <sheetFormatPr baseColWidth="10" defaultColWidth="12.5703125" defaultRowHeight="15.75" customHeight="1"/>
  <cols>
    <col min="2" max="2" width="47.28515625" customWidth="1"/>
  </cols>
  <sheetData>
    <row r="1" spans="1:6" ht="15.75" customHeight="1">
      <c r="A1" s="19"/>
      <c r="C1" s="3" t="s">
        <v>27</v>
      </c>
      <c r="D1" s="3" t="s">
        <v>3</v>
      </c>
      <c r="E1" s="3" t="s">
        <v>4</v>
      </c>
      <c r="F1" s="3" t="s">
        <v>5</v>
      </c>
    </row>
    <row r="2" spans="1:6" ht="15.75" customHeight="1">
      <c r="A2" s="14"/>
      <c r="C2" s="8">
        <v>7000</v>
      </c>
      <c r="D2" s="9">
        <f>SUM(E6:E32)</f>
        <v>0</v>
      </c>
      <c r="E2" s="9">
        <f>SUM(F6:F31)</f>
        <v>158.69999999999999</v>
      </c>
      <c r="F2" s="9">
        <f>C2-SUM(D2:E2)</f>
        <v>6841.3</v>
      </c>
    </row>
    <row r="3" spans="1:6" ht="15.75" customHeight="1">
      <c r="A3" s="14"/>
    </row>
    <row r="4" spans="1:6" ht="15.75" customHeight="1">
      <c r="A4" s="14"/>
      <c r="B4" s="3"/>
      <c r="C4" s="3"/>
      <c r="D4" s="3"/>
      <c r="E4" s="3"/>
    </row>
    <row r="5" spans="1:6" ht="15.75" customHeight="1">
      <c r="A5" s="14" t="s">
        <v>28</v>
      </c>
      <c r="B5" s="3" t="s">
        <v>29</v>
      </c>
      <c r="C5" s="3" t="s">
        <v>30</v>
      </c>
      <c r="D5" s="3" t="s">
        <v>31</v>
      </c>
      <c r="E5" s="3" t="s">
        <v>3</v>
      </c>
      <c r="F5" s="3" t="s">
        <v>32</v>
      </c>
    </row>
    <row r="6" spans="1:6" ht="15.75" customHeight="1">
      <c r="A6" s="22">
        <v>44467</v>
      </c>
      <c r="B6" s="32" t="s">
        <v>237</v>
      </c>
      <c r="C6" s="8">
        <v>158.69999999999999</v>
      </c>
      <c r="D6" s="18">
        <v>1</v>
      </c>
      <c r="E6" s="9">
        <f t="shared" ref="E6:E9" si="0">C6*D6-F6</f>
        <v>0</v>
      </c>
      <c r="F6" s="8">
        <v>158.69999999999999</v>
      </c>
    </row>
    <row r="7" spans="1:6" ht="15.75" customHeight="1">
      <c r="A7" s="22"/>
      <c r="B7" s="17"/>
      <c r="C7" s="8"/>
      <c r="D7" s="18">
        <v>1</v>
      </c>
      <c r="E7" s="9">
        <f t="shared" si="0"/>
        <v>0</v>
      </c>
      <c r="F7" s="8"/>
    </row>
    <row r="8" spans="1:6" ht="15.75" customHeight="1">
      <c r="A8" s="22"/>
      <c r="B8" s="17"/>
      <c r="C8" s="8"/>
      <c r="D8" s="18">
        <v>1</v>
      </c>
      <c r="E8" s="9">
        <f t="shared" si="0"/>
        <v>0</v>
      </c>
      <c r="F8" s="8"/>
    </row>
    <row r="9" spans="1:6" ht="15.75" customHeight="1">
      <c r="A9" s="22"/>
      <c r="B9" s="3"/>
      <c r="C9" s="8"/>
      <c r="D9" s="18">
        <v>1</v>
      </c>
      <c r="E9" s="9">
        <f t="shared" si="0"/>
        <v>0</v>
      </c>
      <c r="F9" s="8"/>
    </row>
    <row r="10" spans="1:6" ht="15.75" customHeight="1">
      <c r="A10" s="19"/>
      <c r="C10" s="9"/>
      <c r="D10" s="16"/>
      <c r="E10" s="9"/>
      <c r="F10" s="9"/>
    </row>
    <row r="11" spans="1:6" ht="15.75" customHeight="1">
      <c r="A11" s="19"/>
      <c r="C11" s="9"/>
      <c r="D11" s="16"/>
      <c r="E11" s="9"/>
      <c r="F11" s="9"/>
    </row>
    <row r="12" spans="1:6" ht="15.75" customHeight="1">
      <c r="A12" s="19"/>
      <c r="C12" s="9"/>
      <c r="D12" s="16"/>
      <c r="E12" s="9"/>
      <c r="F12" s="9"/>
    </row>
    <row r="13" spans="1:6" ht="15.75" customHeight="1">
      <c r="A13" s="19"/>
      <c r="C13" s="9"/>
      <c r="D13" s="16"/>
      <c r="E13" s="9"/>
      <c r="F13" s="9"/>
    </row>
    <row r="14" spans="1:6" ht="15.75" customHeight="1">
      <c r="A14" s="19"/>
      <c r="C14" s="9"/>
      <c r="D14" s="16"/>
      <c r="E14" s="9"/>
      <c r="F14" s="9"/>
    </row>
    <row r="15" spans="1:6" ht="15.75" customHeight="1">
      <c r="A15" s="19"/>
      <c r="C15" s="9"/>
      <c r="D15" s="16"/>
      <c r="E15" s="9"/>
      <c r="F15" s="9"/>
    </row>
    <row r="16" spans="1:6" ht="15.75" customHeight="1">
      <c r="A16" s="19"/>
      <c r="C16" s="9"/>
      <c r="D16" s="16"/>
      <c r="E16" s="9"/>
      <c r="F16" s="9"/>
    </row>
    <row r="17" spans="1:6" ht="15.75" customHeight="1">
      <c r="A17" s="19"/>
      <c r="C17" s="9"/>
      <c r="D17" s="16"/>
      <c r="E17" s="9"/>
      <c r="F17" s="9"/>
    </row>
    <row r="18" spans="1:6" ht="15.75" customHeight="1">
      <c r="A18" s="19"/>
      <c r="C18" s="9"/>
      <c r="D18" s="16"/>
      <c r="E18" s="9"/>
      <c r="F18" s="9"/>
    </row>
    <row r="19" spans="1:6" ht="15.75" customHeight="1">
      <c r="A19" s="19"/>
      <c r="C19" s="9"/>
      <c r="D19" s="16"/>
      <c r="E19" s="9"/>
      <c r="F19" s="9"/>
    </row>
    <row r="20" spans="1:6" ht="15.75" customHeight="1">
      <c r="A20" s="19"/>
      <c r="C20" s="9"/>
      <c r="D20" s="16"/>
      <c r="E20" s="9"/>
      <c r="F20" s="9"/>
    </row>
    <row r="21" spans="1:6" ht="15.75" customHeight="1">
      <c r="A21" s="19"/>
      <c r="C21" s="9"/>
      <c r="D21" s="16"/>
      <c r="E21" s="9"/>
      <c r="F21" s="9"/>
    </row>
    <row r="22" spans="1:6" ht="15.75" customHeight="1">
      <c r="A22" s="19"/>
      <c r="C22" s="9"/>
      <c r="D22" s="16"/>
      <c r="E22" s="9"/>
      <c r="F22" s="9"/>
    </row>
    <row r="23" spans="1:6" ht="12.75">
      <c r="A23" s="19"/>
      <c r="C23" s="9"/>
      <c r="D23" s="16"/>
      <c r="E23" s="9"/>
      <c r="F23" s="9"/>
    </row>
    <row r="24" spans="1:6" ht="12.75">
      <c r="A24" s="19"/>
      <c r="C24" s="9"/>
      <c r="D24" s="16"/>
      <c r="E24" s="9"/>
      <c r="F24" s="9"/>
    </row>
    <row r="25" spans="1:6" ht="12.75">
      <c r="A25" s="19"/>
      <c r="C25" s="9"/>
      <c r="D25" s="16"/>
      <c r="E25" s="9"/>
      <c r="F25" s="9"/>
    </row>
    <row r="26" spans="1:6" ht="12.75">
      <c r="A26" s="19"/>
      <c r="C26" s="9"/>
      <c r="D26" s="16"/>
      <c r="E26" s="9"/>
      <c r="F26" s="9"/>
    </row>
    <row r="27" spans="1:6" ht="12.75">
      <c r="A27" s="19"/>
      <c r="C27" s="9"/>
      <c r="D27" s="16"/>
      <c r="E27" s="9"/>
      <c r="F27" s="9"/>
    </row>
    <row r="28" spans="1:6" ht="12.75">
      <c r="A28" s="19"/>
      <c r="C28" s="9"/>
      <c r="D28" s="16"/>
      <c r="E28" s="9"/>
      <c r="F28" s="9"/>
    </row>
    <row r="29" spans="1:6" ht="12.75">
      <c r="A29" s="19"/>
      <c r="C29" s="9"/>
      <c r="D29" s="16"/>
      <c r="E29" s="9"/>
      <c r="F29" s="9"/>
    </row>
    <row r="30" spans="1:6" ht="12.75">
      <c r="A30" s="19"/>
      <c r="C30" s="9"/>
      <c r="D30" s="16"/>
      <c r="E30" s="9"/>
      <c r="F30" s="9"/>
    </row>
    <row r="31" spans="1:6" ht="12.75">
      <c r="A31" s="19"/>
      <c r="C31" s="9"/>
      <c r="D31" s="16"/>
      <c r="E31" s="9"/>
      <c r="F31" s="9"/>
    </row>
    <row r="32" spans="1:6" ht="12.75">
      <c r="A32" s="19"/>
      <c r="C32" s="9"/>
      <c r="D32" s="16"/>
      <c r="E32" s="9"/>
      <c r="F32" s="9"/>
    </row>
    <row r="33" spans="1:6" ht="12.75">
      <c r="A33" s="19"/>
      <c r="C33" s="9"/>
      <c r="D33" s="16"/>
      <c r="E33" s="9"/>
      <c r="F33" s="9"/>
    </row>
    <row r="34" spans="1:6" ht="12.75">
      <c r="A34" s="19"/>
      <c r="C34" s="9"/>
      <c r="D34" s="16"/>
      <c r="E34" s="9"/>
      <c r="F34" s="9"/>
    </row>
    <row r="35" spans="1:6" ht="12.75">
      <c r="A35" s="19"/>
      <c r="C35" s="9"/>
      <c r="D35" s="16"/>
      <c r="E35" s="9"/>
      <c r="F35" s="9"/>
    </row>
    <row r="36" spans="1:6" ht="12.75">
      <c r="A36" s="19"/>
      <c r="C36" s="9"/>
      <c r="D36" s="16"/>
      <c r="E36" s="9"/>
      <c r="F36" s="9"/>
    </row>
    <row r="37" spans="1:6" ht="12.75">
      <c r="A37" s="19"/>
      <c r="C37" s="9"/>
      <c r="D37" s="16"/>
      <c r="E37" s="9"/>
      <c r="F37" s="9"/>
    </row>
    <row r="38" spans="1:6" ht="12.75">
      <c r="A38" s="19"/>
      <c r="C38" s="9"/>
      <c r="D38" s="16"/>
      <c r="E38" s="9"/>
      <c r="F38" s="9"/>
    </row>
    <row r="39" spans="1:6" ht="12.75">
      <c r="A39" s="19"/>
      <c r="C39" s="9"/>
      <c r="D39" s="16"/>
      <c r="E39" s="9"/>
      <c r="F39" s="9"/>
    </row>
    <row r="40" spans="1:6" ht="12.75">
      <c r="A40" s="19"/>
      <c r="C40" s="9"/>
      <c r="D40" s="16"/>
      <c r="E40" s="9"/>
      <c r="F40" s="9"/>
    </row>
    <row r="41" spans="1:6" ht="12.75">
      <c r="A41" s="19"/>
      <c r="C41" s="9"/>
      <c r="D41" s="16"/>
      <c r="E41" s="9"/>
      <c r="F41" s="9"/>
    </row>
    <row r="42" spans="1:6" ht="12.75">
      <c r="A42" s="19"/>
      <c r="C42" s="9"/>
      <c r="D42" s="16"/>
      <c r="E42" s="9"/>
      <c r="F42" s="9"/>
    </row>
    <row r="43" spans="1:6" ht="12.75">
      <c r="A43" s="19"/>
      <c r="C43" s="9"/>
      <c r="D43" s="16"/>
      <c r="E43" s="9"/>
      <c r="F43" s="9"/>
    </row>
    <row r="44" spans="1:6" ht="12.75">
      <c r="A44" s="19"/>
      <c r="C44" s="9"/>
      <c r="D44" s="16"/>
      <c r="E44" s="9"/>
      <c r="F44" s="9"/>
    </row>
    <row r="45" spans="1:6" ht="12.75">
      <c r="A45" s="19"/>
      <c r="C45" s="9"/>
      <c r="D45" s="16"/>
      <c r="E45" s="9"/>
      <c r="F45" s="9"/>
    </row>
    <row r="46" spans="1:6" ht="12.75">
      <c r="A46" s="19"/>
      <c r="C46" s="9"/>
      <c r="D46" s="16"/>
      <c r="E46" s="9"/>
      <c r="F46" s="9"/>
    </row>
    <row r="47" spans="1:6" ht="12.75">
      <c r="A47" s="19"/>
      <c r="C47" s="9"/>
      <c r="D47" s="16"/>
      <c r="E47" s="9"/>
      <c r="F47" s="9"/>
    </row>
    <row r="48" spans="1:6" ht="12.75">
      <c r="A48" s="19"/>
      <c r="C48" s="9"/>
      <c r="D48" s="16"/>
      <c r="E48" s="9"/>
      <c r="F48" s="9"/>
    </row>
    <row r="49" spans="1:6" ht="12.75">
      <c r="A49" s="19"/>
      <c r="C49" s="9"/>
      <c r="D49" s="16"/>
      <c r="E49" s="9"/>
      <c r="F49" s="9"/>
    </row>
    <row r="50" spans="1:6" ht="12.75">
      <c r="A50" s="19"/>
      <c r="C50" s="9"/>
      <c r="D50" s="16"/>
      <c r="E50" s="9"/>
      <c r="F50" s="9"/>
    </row>
    <row r="51" spans="1:6" ht="12.75">
      <c r="A51" s="19"/>
      <c r="C51" s="9"/>
      <c r="D51" s="16"/>
      <c r="E51" s="9"/>
      <c r="F51" s="9"/>
    </row>
    <row r="52" spans="1:6" ht="12.75">
      <c r="A52" s="19"/>
      <c r="C52" s="9"/>
      <c r="D52" s="16"/>
      <c r="E52" s="9"/>
      <c r="F52" s="9"/>
    </row>
    <row r="53" spans="1:6" ht="12.75">
      <c r="A53" s="19"/>
      <c r="C53" s="9"/>
      <c r="D53" s="16"/>
      <c r="E53" s="9"/>
      <c r="F53" s="9"/>
    </row>
    <row r="54" spans="1:6" ht="12.75">
      <c r="A54" s="19"/>
      <c r="C54" s="9"/>
      <c r="D54" s="16"/>
      <c r="E54" s="9"/>
      <c r="F54" s="9"/>
    </row>
    <row r="55" spans="1:6" ht="12.75">
      <c r="A55" s="19"/>
      <c r="C55" s="9"/>
      <c r="D55" s="16"/>
      <c r="E55" s="9"/>
      <c r="F55" s="9"/>
    </row>
    <row r="56" spans="1:6" ht="12.75">
      <c r="A56" s="19"/>
      <c r="C56" s="9"/>
      <c r="D56" s="16"/>
      <c r="E56" s="9"/>
      <c r="F56" s="9"/>
    </row>
    <row r="57" spans="1:6" ht="12.75">
      <c r="A57" s="19"/>
      <c r="C57" s="9"/>
      <c r="D57" s="16"/>
      <c r="E57" s="9"/>
      <c r="F57" s="9"/>
    </row>
    <row r="58" spans="1:6" ht="12.75">
      <c r="A58" s="19"/>
      <c r="C58" s="9"/>
      <c r="D58" s="16"/>
      <c r="E58" s="9"/>
      <c r="F58" s="9"/>
    </row>
    <row r="59" spans="1:6" ht="12.75">
      <c r="A59" s="19"/>
      <c r="C59" s="9"/>
      <c r="D59" s="16"/>
      <c r="E59" s="9"/>
      <c r="F59" s="9"/>
    </row>
    <row r="60" spans="1:6" ht="12.75">
      <c r="A60" s="19"/>
      <c r="C60" s="9"/>
      <c r="D60" s="16"/>
      <c r="E60" s="9"/>
      <c r="F60" s="9"/>
    </row>
    <row r="61" spans="1:6" ht="12.75">
      <c r="A61" s="19"/>
      <c r="C61" s="9"/>
      <c r="D61" s="16"/>
      <c r="E61" s="9"/>
      <c r="F61" s="9"/>
    </row>
    <row r="62" spans="1:6" ht="12.75">
      <c r="A62" s="19"/>
      <c r="C62" s="9"/>
      <c r="D62" s="16"/>
      <c r="E62" s="9"/>
      <c r="F62" s="9"/>
    </row>
    <row r="63" spans="1:6" ht="12.75">
      <c r="A63" s="19"/>
      <c r="C63" s="9"/>
      <c r="D63" s="16"/>
      <c r="E63" s="9"/>
      <c r="F63" s="9"/>
    </row>
    <row r="64" spans="1:6" ht="12.75">
      <c r="A64" s="19"/>
      <c r="C64" s="9"/>
      <c r="D64" s="16"/>
      <c r="E64" s="9"/>
      <c r="F64" s="9"/>
    </row>
    <row r="65" spans="1:6" ht="12.75">
      <c r="A65" s="19"/>
      <c r="C65" s="9"/>
      <c r="D65" s="16"/>
      <c r="E65" s="9"/>
      <c r="F65" s="9"/>
    </row>
    <row r="66" spans="1:6" ht="12.75">
      <c r="A66" s="19"/>
      <c r="C66" s="9"/>
      <c r="D66" s="16"/>
      <c r="E66" s="9"/>
      <c r="F66" s="9"/>
    </row>
    <row r="67" spans="1:6" ht="12.75">
      <c r="A67" s="19"/>
      <c r="C67" s="9"/>
      <c r="D67" s="16"/>
      <c r="E67" s="9"/>
      <c r="F67" s="9"/>
    </row>
    <row r="68" spans="1:6" ht="12.75">
      <c r="A68" s="19"/>
      <c r="C68" s="9"/>
      <c r="D68" s="16"/>
      <c r="E68" s="9"/>
      <c r="F68" s="9"/>
    </row>
    <row r="69" spans="1:6" ht="12.75">
      <c r="A69" s="19"/>
      <c r="C69" s="9"/>
      <c r="D69" s="16"/>
      <c r="E69" s="9"/>
      <c r="F69" s="9"/>
    </row>
    <row r="70" spans="1:6" ht="12.75">
      <c r="A70" s="19"/>
      <c r="C70" s="9"/>
      <c r="D70" s="16"/>
      <c r="E70" s="9"/>
      <c r="F70" s="9"/>
    </row>
    <row r="71" spans="1:6" ht="12.75">
      <c r="A71" s="19"/>
      <c r="C71" s="9"/>
      <c r="D71" s="16"/>
      <c r="E71" s="9"/>
      <c r="F71" s="9"/>
    </row>
    <row r="72" spans="1:6" ht="12.75">
      <c r="A72" s="19"/>
      <c r="C72" s="9"/>
      <c r="D72" s="16"/>
      <c r="E72" s="9"/>
      <c r="F72" s="9"/>
    </row>
    <row r="73" spans="1:6" ht="12.75">
      <c r="A73" s="19"/>
      <c r="D73" s="16"/>
      <c r="E73" s="9"/>
    </row>
    <row r="74" spans="1:6" ht="12.75">
      <c r="A74" s="19"/>
      <c r="D74" s="16"/>
      <c r="E74" s="9"/>
    </row>
    <row r="75" spans="1:6" ht="12.75">
      <c r="A75" s="19"/>
      <c r="D75" s="16"/>
    </row>
    <row r="76" spans="1:6" ht="12.75">
      <c r="A76" s="19"/>
      <c r="D76" s="16"/>
    </row>
    <row r="77" spans="1:6" ht="12.75">
      <c r="A77" s="19"/>
      <c r="D77" s="16"/>
    </row>
    <row r="78" spans="1:6" ht="12.75">
      <c r="A78" s="19"/>
      <c r="D78" s="16"/>
    </row>
    <row r="79" spans="1:6" ht="12.75">
      <c r="A79" s="19"/>
      <c r="D79" s="16"/>
    </row>
    <row r="80" spans="1:6" ht="12.75">
      <c r="A80" s="19"/>
      <c r="D80" s="16"/>
    </row>
    <row r="81" spans="1:4" ht="12.75">
      <c r="A81" s="19"/>
      <c r="D81" s="16"/>
    </row>
    <row r="82" spans="1:4" ht="12.75">
      <c r="A82" s="19"/>
      <c r="D82" s="16"/>
    </row>
    <row r="83" spans="1:4" ht="12.75">
      <c r="A83" s="19"/>
      <c r="D83" s="16"/>
    </row>
    <row r="84" spans="1:4" ht="12.75">
      <c r="A84" s="19"/>
      <c r="D84" s="16"/>
    </row>
    <row r="85" spans="1:4" ht="12.75">
      <c r="A85" s="19"/>
      <c r="D85" s="16"/>
    </row>
    <row r="86" spans="1:4" ht="12.75">
      <c r="A86" s="19"/>
      <c r="D86" s="16"/>
    </row>
    <row r="87" spans="1:4" ht="12.75">
      <c r="A87" s="19"/>
      <c r="D87" s="16"/>
    </row>
    <row r="88" spans="1:4" ht="12.75">
      <c r="A88" s="19"/>
      <c r="D88" s="16"/>
    </row>
    <row r="89" spans="1:4" ht="12.75">
      <c r="A89" s="19"/>
      <c r="D89" s="16"/>
    </row>
    <row r="90" spans="1:4" ht="12.75">
      <c r="A90" s="19"/>
      <c r="D90" s="16"/>
    </row>
    <row r="91" spans="1:4" ht="12.75">
      <c r="A91" s="19"/>
      <c r="D91" s="16"/>
    </row>
    <row r="92" spans="1:4" ht="12.75">
      <c r="A92" s="19"/>
      <c r="D92" s="16"/>
    </row>
    <row r="93" spans="1:4" ht="12.75">
      <c r="A93" s="19"/>
      <c r="D93" s="16"/>
    </row>
    <row r="94" spans="1:4" ht="12.75">
      <c r="A94" s="19"/>
      <c r="D94" s="16"/>
    </row>
    <row r="95" spans="1:4" ht="12.75">
      <c r="A95" s="19"/>
      <c r="D95" s="16"/>
    </row>
    <row r="96" spans="1:4" ht="12.75">
      <c r="A96" s="19"/>
      <c r="D96" s="16"/>
    </row>
    <row r="97" spans="1:4" ht="12.75">
      <c r="A97" s="19"/>
      <c r="D97" s="16"/>
    </row>
    <row r="98" spans="1:4" ht="12.75">
      <c r="A98" s="19"/>
      <c r="D98" s="16"/>
    </row>
    <row r="99" spans="1:4" ht="12.75">
      <c r="A99" s="19"/>
      <c r="D99" s="16"/>
    </row>
    <row r="100" spans="1:4" ht="12.75">
      <c r="A100" s="19"/>
      <c r="D100" s="16"/>
    </row>
    <row r="101" spans="1:4" ht="12.75">
      <c r="A101" s="19"/>
      <c r="D101" s="16"/>
    </row>
    <row r="102" spans="1:4" ht="12.75">
      <c r="A102" s="19"/>
      <c r="D102" s="16"/>
    </row>
    <row r="103" spans="1:4" ht="12.75">
      <c r="A103" s="19"/>
      <c r="D103" s="16"/>
    </row>
    <row r="104" spans="1:4" ht="12.75">
      <c r="A104" s="19"/>
      <c r="D104" s="16"/>
    </row>
    <row r="105" spans="1:4" ht="12.75">
      <c r="A105" s="19"/>
      <c r="D105" s="16"/>
    </row>
    <row r="106" spans="1:4" ht="12.75">
      <c r="A106" s="19"/>
      <c r="D106" s="16"/>
    </row>
    <row r="107" spans="1:4" ht="12.75">
      <c r="A107" s="19"/>
      <c r="D107" s="16"/>
    </row>
    <row r="108" spans="1:4" ht="12.75">
      <c r="A108" s="19"/>
      <c r="D108" s="16"/>
    </row>
    <row r="109" spans="1:4" ht="12.75">
      <c r="A109" s="19"/>
      <c r="D109" s="16"/>
    </row>
    <row r="110" spans="1:4" ht="12.75">
      <c r="A110" s="19"/>
      <c r="D110" s="16"/>
    </row>
    <row r="111" spans="1:4" ht="12.75">
      <c r="A111" s="19"/>
      <c r="D111" s="16"/>
    </row>
    <row r="112" spans="1:4" ht="12.75">
      <c r="A112" s="19"/>
      <c r="D112" s="16"/>
    </row>
    <row r="113" spans="1:4" ht="12.75">
      <c r="A113" s="19"/>
      <c r="D113" s="16"/>
    </row>
    <row r="114" spans="1:4" ht="12.75">
      <c r="A114" s="19"/>
      <c r="D114" s="16"/>
    </row>
    <row r="115" spans="1:4" ht="12.75">
      <c r="A115" s="19"/>
    </row>
    <row r="116" spans="1:4" ht="12.75">
      <c r="A116" s="19"/>
    </row>
    <row r="117" spans="1:4" ht="12.75">
      <c r="A117" s="19"/>
    </row>
    <row r="118" spans="1:4" ht="12.75">
      <c r="A118" s="19"/>
    </row>
    <row r="119" spans="1:4" ht="12.75">
      <c r="A119" s="19"/>
    </row>
    <row r="120" spans="1:4" ht="12.75">
      <c r="A120" s="19"/>
    </row>
    <row r="121" spans="1:4" ht="12.75">
      <c r="A121" s="19"/>
    </row>
    <row r="122" spans="1:4" ht="12.75">
      <c r="A122" s="19"/>
    </row>
    <row r="123" spans="1:4" ht="12.75">
      <c r="A123" s="19"/>
    </row>
    <row r="124" spans="1:4" ht="12.75">
      <c r="A124" s="19"/>
    </row>
    <row r="125" spans="1:4" ht="12.75">
      <c r="A125" s="19"/>
    </row>
    <row r="126" spans="1:4" ht="12.75">
      <c r="A126" s="19"/>
    </row>
    <row r="127" spans="1:4" ht="12.75">
      <c r="A127" s="19"/>
    </row>
    <row r="128" spans="1:4" ht="12.75">
      <c r="A128" s="19"/>
    </row>
    <row r="129" spans="1:1" ht="12.75">
      <c r="A129" s="19"/>
    </row>
    <row r="130" spans="1:1" ht="12.75">
      <c r="A130" s="19"/>
    </row>
    <row r="131" spans="1:1" ht="12.75">
      <c r="A131" s="19"/>
    </row>
    <row r="132" spans="1:1" ht="12.75">
      <c r="A132" s="19"/>
    </row>
    <row r="133" spans="1:1" ht="12.75">
      <c r="A133" s="19"/>
    </row>
    <row r="134" spans="1:1" ht="12.75">
      <c r="A134" s="19"/>
    </row>
    <row r="135" spans="1:1" ht="12.75">
      <c r="A135" s="19"/>
    </row>
    <row r="136" spans="1:1" ht="12.75">
      <c r="A136" s="19"/>
    </row>
    <row r="137" spans="1:1" ht="12.75">
      <c r="A137" s="19"/>
    </row>
    <row r="138" spans="1:1" ht="12.75">
      <c r="A138" s="19"/>
    </row>
    <row r="139" spans="1:1" ht="12.75">
      <c r="A139" s="19"/>
    </row>
    <row r="140" spans="1:1" ht="12.75">
      <c r="A140" s="19"/>
    </row>
    <row r="141" spans="1:1" ht="12.75">
      <c r="A141" s="19"/>
    </row>
    <row r="142" spans="1:1" ht="12.75">
      <c r="A142" s="19"/>
    </row>
    <row r="143" spans="1:1" ht="12.75">
      <c r="A143" s="19"/>
    </row>
    <row r="144" spans="1:1" ht="12.75">
      <c r="A144" s="19"/>
    </row>
    <row r="145" spans="1:1" ht="12.75">
      <c r="A145" s="19"/>
    </row>
    <row r="146" spans="1:1" ht="12.75">
      <c r="A146" s="19"/>
    </row>
    <row r="147" spans="1:1" ht="12.75">
      <c r="A147" s="19"/>
    </row>
    <row r="148" spans="1:1" ht="12.75">
      <c r="A148" s="19"/>
    </row>
    <row r="149" spans="1:1" ht="12.75">
      <c r="A149" s="19"/>
    </row>
    <row r="150" spans="1:1" ht="12.75">
      <c r="A150" s="19"/>
    </row>
    <row r="151" spans="1:1" ht="12.75">
      <c r="A151" s="19"/>
    </row>
    <row r="152" spans="1:1" ht="12.75">
      <c r="A152" s="19"/>
    </row>
    <row r="153" spans="1:1" ht="12.75">
      <c r="A153" s="19"/>
    </row>
    <row r="154" spans="1:1" ht="12.75">
      <c r="A154" s="19"/>
    </row>
    <row r="155" spans="1:1" ht="12.75">
      <c r="A155" s="19"/>
    </row>
    <row r="156" spans="1:1" ht="12.75">
      <c r="A156" s="19"/>
    </row>
    <row r="157" spans="1:1" ht="12.75">
      <c r="A157" s="19"/>
    </row>
    <row r="158" spans="1:1" ht="12.75">
      <c r="A158" s="19"/>
    </row>
    <row r="159" spans="1:1" ht="12.75">
      <c r="A159" s="19"/>
    </row>
    <row r="160" spans="1:1" ht="12.75">
      <c r="A160" s="19"/>
    </row>
    <row r="161" spans="1:1" ht="12.75">
      <c r="A161" s="19"/>
    </row>
    <row r="162" spans="1:1" ht="12.75">
      <c r="A162" s="19"/>
    </row>
    <row r="163" spans="1:1" ht="12.75">
      <c r="A163" s="19"/>
    </row>
    <row r="164" spans="1:1" ht="12.75">
      <c r="A164" s="19"/>
    </row>
    <row r="165" spans="1:1" ht="12.75">
      <c r="A165" s="19"/>
    </row>
    <row r="166" spans="1:1" ht="12.75">
      <c r="A166" s="19"/>
    </row>
    <row r="167" spans="1:1" ht="12.75">
      <c r="A167" s="19"/>
    </row>
    <row r="168" spans="1:1" ht="12.75">
      <c r="A168" s="19"/>
    </row>
    <row r="169" spans="1:1" ht="12.75">
      <c r="A169" s="19"/>
    </row>
    <row r="170" spans="1:1" ht="12.75">
      <c r="A170" s="19"/>
    </row>
    <row r="171" spans="1:1" ht="12.75">
      <c r="A171" s="19"/>
    </row>
    <row r="172" spans="1:1" ht="12.75">
      <c r="A172" s="19"/>
    </row>
    <row r="173" spans="1:1" ht="12.75">
      <c r="A173" s="19"/>
    </row>
    <row r="174" spans="1:1" ht="12.75">
      <c r="A174" s="19"/>
    </row>
    <row r="175" spans="1:1" ht="12.75">
      <c r="A175" s="19"/>
    </row>
    <row r="176" spans="1:1" ht="12.75">
      <c r="A176" s="19"/>
    </row>
    <row r="177" spans="1:1" ht="12.75">
      <c r="A177" s="19"/>
    </row>
    <row r="178" spans="1:1" ht="12.75">
      <c r="A178" s="19"/>
    </row>
    <row r="179" spans="1:1" ht="12.75">
      <c r="A179" s="19"/>
    </row>
    <row r="180" spans="1:1" ht="12.75">
      <c r="A180" s="19"/>
    </row>
    <row r="181" spans="1:1" ht="12.75">
      <c r="A181" s="19"/>
    </row>
    <row r="182" spans="1:1" ht="12.75">
      <c r="A182" s="19"/>
    </row>
    <row r="183" spans="1:1" ht="12.75">
      <c r="A183" s="19"/>
    </row>
    <row r="184" spans="1:1" ht="12.75">
      <c r="A184" s="19"/>
    </row>
    <row r="185" spans="1:1" ht="12.75">
      <c r="A185" s="19"/>
    </row>
    <row r="186" spans="1:1" ht="12.75">
      <c r="A186" s="19"/>
    </row>
    <row r="187" spans="1:1" ht="12.75">
      <c r="A187" s="19"/>
    </row>
    <row r="188" spans="1:1" ht="12.75">
      <c r="A188" s="19"/>
    </row>
    <row r="189" spans="1:1" ht="12.75">
      <c r="A189" s="19"/>
    </row>
    <row r="190" spans="1:1" ht="12.75">
      <c r="A190" s="19"/>
    </row>
    <row r="191" spans="1:1" ht="12.75">
      <c r="A191" s="19"/>
    </row>
    <row r="192" spans="1:1" ht="12.75">
      <c r="A192" s="19"/>
    </row>
    <row r="193" spans="1:1" ht="12.75">
      <c r="A193" s="19"/>
    </row>
    <row r="194" spans="1:1" ht="12.75">
      <c r="A194" s="19"/>
    </row>
    <row r="195" spans="1:1" ht="12.75">
      <c r="A195" s="19"/>
    </row>
    <row r="196" spans="1:1" ht="12.75">
      <c r="A196" s="19"/>
    </row>
    <row r="197" spans="1:1" ht="12.75">
      <c r="A197" s="19"/>
    </row>
    <row r="198" spans="1:1" ht="12.75">
      <c r="A198" s="19"/>
    </row>
    <row r="199" spans="1:1" ht="12.75">
      <c r="A199" s="19"/>
    </row>
    <row r="200" spans="1:1" ht="12.75">
      <c r="A200" s="19"/>
    </row>
    <row r="201" spans="1:1" ht="12.75">
      <c r="A201" s="19"/>
    </row>
    <row r="202" spans="1:1" ht="12.75">
      <c r="A202" s="19"/>
    </row>
    <row r="203" spans="1:1" ht="12.75">
      <c r="A203" s="19"/>
    </row>
    <row r="204" spans="1:1" ht="12.75">
      <c r="A204" s="19"/>
    </row>
    <row r="205" spans="1:1" ht="12.75">
      <c r="A205" s="19"/>
    </row>
    <row r="206" spans="1:1" ht="12.75">
      <c r="A206" s="19"/>
    </row>
    <row r="207" spans="1:1" ht="12.75">
      <c r="A207" s="19"/>
    </row>
    <row r="208" spans="1:1" ht="12.75">
      <c r="A208" s="19"/>
    </row>
    <row r="209" spans="1:1" ht="12.75">
      <c r="A209" s="19"/>
    </row>
    <row r="210" spans="1:1" ht="12.75">
      <c r="A210" s="19"/>
    </row>
    <row r="211" spans="1:1" ht="12.75">
      <c r="A211" s="19"/>
    </row>
    <row r="212" spans="1:1" ht="12.75">
      <c r="A212" s="19"/>
    </row>
    <row r="213" spans="1:1" ht="12.75">
      <c r="A213" s="19"/>
    </row>
    <row r="214" spans="1:1" ht="12.75">
      <c r="A214" s="19"/>
    </row>
    <row r="215" spans="1:1" ht="12.75">
      <c r="A215" s="19"/>
    </row>
    <row r="216" spans="1:1" ht="12.75">
      <c r="A216" s="19"/>
    </row>
    <row r="217" spans="1:1" ht="12.75">
      <c r="A217" s="19"/>
    </row>
    <row r="218" spans="1:1" ht="12.75">
      <c r="A218" s="19"/>
    </row>
    <row r="219" spans="1:1" ht="12.75">
      <c r="A219" s="19"/>
    </row>
    <row r="220" spans="1:1" ht="12.75">
      <c r="A220" s="19"/>
    </row>
    <row r="221" spans="1:1" ht="12.75">
      <c r="A221" s="19"/>
    </row>
    <row r="222" spans="1:1" ht="12.75">
      <c r="A222" s="19"/>
    </row>
    <row r="223" spans="1:1" ht="12.75">
      <c r="A223" s="19"/>
    </row>
    <row r="224" spans="1:1" ht="12.75">
      <c r="A224" s="19"/>
    </row>
    <row r="225" spans="1:1" ht="12.75">
      <c r="A225" s="19"/>
    </row>
    <row r="226" spans="1:1" ht="12.75">
      <c r="A226" s="19"/>
    </row>
    <row r="227" spans="1:1" ht="12.75">
      <c r="A227" s="19"/>
    </row>
    <row r="228" spans="1:1" ht="12.75">
      <c r="A228" s="19"/>
    </row>
    <row r="229" spans="1:1" ht="12.75">
      <c r="A229" s="19"/>
    </row>
    <row r="230" spans="1:1" ht="12.75">
      <c r="A230" s="19"/>
    </row>
    <row r="231" spans="1:1" ht="12.75">
      <c r="A231" s="19"/>
    </row>
    <row r="232" spans="1:1" ht="12.75">
      <c r="A232" s="19"/>
    </row>
    <row r="233" spans="1:1" ht="12.75">
      <c r="A233" s="19"/>
    </row>
    <row r="234" spans="1:1" ht="12.75">
      <c r="A234" s="19"/>
    </row>
    <row r="235" spans="1:1" ht="12.75">
      <c r="A235" s="19"/>
    </row>
    <row r="236" spans="1:1" ht="12.75">
      <c r="A236" s="19"/>
    </row>
    <row r="237" spans="1:1" ht="12.75">
      <c r="A237" s="19"/>
    </row>
    <row r="238" spans="1:1" ht="12.75">
      <c r="A238" s="19"/>
    </row>
    <row r="239" spans="1:1" ht="12.75">
      <c r="A239" s="19"/>
    </row>
    <row r="240" spans="1:1" ht="12.75">
      <c r="A240" s="19"/>
    </row>
    <row r="241" spans="1:1" ht="12.75">
      <c r="A241" s="19"/>
    </row>
    <row r="242" spans="1:1" ht="12.75">
      <c r="A242" s="19"/>
    </row>
    <row r="243" spans="1:1" ht="12.75">
      <c r="A243" s="19"/>
    </row>
    <row r="244" spans="1:1" ht="12.75">
      <c r="A244" s="19"/>
    </row>
    <row r="245" spans="1:1" ht="12.75">
      <c r="A245" s="19"/>
    </row>
    <row r="246" spans="1:1" ht="12.75">
      <c r="A246" s="19"/>
    </row>
    <row r="247" spans="1:1" ht="12.75">
      <c r="A247" s="19"/>
    </row>
    <row r="248" spans="1:1" ht="12.75">
      <c r="A248" s="19"/>
    </row>
    <row r="249" spans="1:1" ht="12.75">
      <c r="A249" s="19"/>
    </row>
    <row r="250" spans="1:1" ht="12.75">
      <c r="A250" s="19"/>
    </row>
    <row r="251" spans="1:1" ht="12.75">
      <c r="A251" s="19"/>
    </row>
    <row r="252" spans="1:1" ht="12.75">
      <c r="A252" s="19"/>
    </row>
    <row r="253" spans="1:1" ht="12.75">
      <c r="A253" s="19"/>
    </row>
    <row r="254" spans="1:1" ht="12.75">
      <c r="A254" s="19"/>
    </row>
    <row r="255" spans="1:1" ht="12.75">
      <c r="A255" s="19"/>
    </row>
    <row r="256" spans="1:1" ht="12.75">
      <c r="A256" s="19"/>
    </row>
    <row r="257" spans="1:1" ht="12.75">
      <c r="A257" s="19"/>
    </row>
    <row r="258" spans="1:1" ht="12.75">
      <c r="A258" s="19"/>
    </row>
    <row r="259" spans="1:1" ht="12.75">
      <c r="A259" s="19"/>
    </row>
    <row r="260" spans="1:1" ht="12.75">
      <c r="A260" s="19"/>
    </row>
    <row r="261" spans="1:1" ht="12.75">
      <c r="A261" s="19"/>
    </row>
    <row r="262" spans="1:1" ht="12.75">
      <c r="A262" s="19"/>
    </row>
    <row r="263" spans="1:1" ht="12.75">
      <c r="A263" s="19"/>
    </row>
    <row r="264" spans="1:1" ht="12.75">
      <c r="A264" s="19"/>
    </row>
    <row r="265" spans="1:1" ht="12.75">
      <c r="A265" s="19"/>
    </row>
    <row r="266" spans="1:1" ht="12.75">
      <c r="A266" s="19"/>
    </row>
    <row r="267" spans="1:1" ht="12.75">
      <c r="A267" s="19"/>
    </row>
    <row r="268" spans="1:1" ht="12.75">
      <c r="A268" s="19"/>
    </row>
    <row r="269" spans="1:1" ht="12.75">
      <c r="A269" s="19"/>
    </row>
    <row r="270" spans="1:1" ht="12.75">
      <c r="A270" s="19"/>
    </row>
    <row r="271" spans="1:1" ht="12.75">
      <c r="A271" s="19"/>
    </row>
    <row r="272" spans="1:1" ht="12.75">
      <c r="A272" s="19"/>
    </row>
    <row r="273" spans="1:1" ht="12.75">
      <c r="A273" s="19"/>
    </row>
    <row r="274" spans="1:1" ht="12.75">
      <c r="A274" s="19"/>
    </row>
    <row r="275" spans="1:1" ht="12.75">
      <c r="A275" s="19"/>
    </row>
    <row r="276" spans="1:1" ht="12.75">
      <c r="A276" s="19"/>
    </row>
    <row r="277" spans="1:1" ht="12.75">
      <c r="A277" s="19"/>
    </row>
    <row r="278" spans="1:1" ht="12.75">
      <c r="A278" s="19"/>
    </row>
    <row r="279" spans="1:1" ht="12.75">
      <c r="A279" s="19"/>
    </row>
    <row r="280" spans="1:1" ht="12.75">
      <c r="A280" s="19"/>
    </row>
    <row r="281" spans="1:1" ht="12.75">
      <c r="A281" s="19"/>
    </row>
    <row r="282" spans="1:1" ht="12.75">
      <c r="A282" s="19"/>
    </row>
    <row r="283" spans="1:1" ht="12.75">
      <c r="A283" s="19"/>
    </row>
    <row r="284" spans="1:1" ht="12.75">
      <c r="A284" s="19"/>
    </row>
    <row r="285" spans="1:1" ht="12.75">
      <c r="A285" s="19"/>
    </row>
    <row r="286" spans="1:1" ht="12.75">
      <c r="A286" s="19"/>
    </row>
    <row r="287" spans="1:1" ht="12.75">
      <c r="A287" s="19"/>
    </row>
    <row r="288" spans="1:1" ht="12.75">
      <c r="A288" s="19"/>
    </row>
    <row r="289" spans="1:1" ht="12.75">
      <c r="A289" s="19"/>
    </row>
    <row r="290" spans="1:1" ht="12.75">
      <c r="A290" s="19"/>
    </row>
    <row r="291" spans="1:1" ht="12.75">
      <c r="A291" s="19"/>
    </row>
    <row r="292" spans="1:1" ht="12.75">
      <c r="A292" s="19"/>
    </row>
    <row r="293" spans="1:1" ht="12.75">
      <c r="A293" s="19"/>
    </row>
    <row r="294" spans="1:1" ht="12.75">
      <c r="A294" s="19"/>
    </row>
    <row r="295" spans="1:1" ht="12.75">
      <c r="A295" s="19"/>
    </row>
    <row r="296" spans="1:1" ht="12.75">
      <c r="A296" s="19"/>
    </row>
    <row r="297" spans="1:1" ht="12.75">
      <c r="A297" s="19"/>
    </row>
    <row r="298" spans="1:1" ht="12.75">
      <c r="A298" s="19"/>
    </row>
    <row r="299" spans="1:1" ht="12.75">
      <c r="A299" s="19"/>
    </row>
    <row r="300" spans="1:1" ht="12.75">
      <c r="A300" s="19"/>
    </row>
    <row r="301" spans="1:1" ht="12.75">
      <c r="A301" s="19"/>
    </row>
    <row r="302" spans="1:1" ht="12.75">
      <c r="A302" s="19"/>
    </row>
    <row r="303" spans="1:1" ht="12.75">
      <c r="A303" s="19"/>
    </row>
    <row r="304" spans="1:1" ht="12.75">
      <c r="A304" s="19"/>
    </row>
    <row r="305" spans="1:1" ht="12.75">
      <c r="A305" s="19"/>
    </row>
    <row r="306" spans="1:1" ht="12.75">
      <c r="A306" s="19"/>
    </row>
    <row r="307" spans="1:1" ht="12.75">
      <c r="A307" s="19"/>
    </row>
    <row r="308" spans="1:1" ht="12.75">
      <c r="A308" s="19"/>
    </row>
    <row r="309" spans="1:1" ht="12.75">
      <c r="A309" s="19"/>
    </row>
    <row r="310" spans="1:1" ht="12.75">
      <c r="A310" s="19"/>
    </row>
    <row r="311" spans="1:1" ht="12.75">
      <c r="A311" s="19"/>
    </row>
    <row r="312" spans="1:1" ht="12.75">
      <c r="A312" s="19"/>
    </row>
    <row r="313" spans="1:1" ht="12.75">
      <c r="A313" s="19"/>
    </row>
    <row r="314" spans="1:1" ht="12.75">
      <c r="A314" s="19"/>
    </row>
    <row r="315" spans="1:1" ht="12.75">
      <c r="A315" s="19"/>
    </row>
    <row r="316" spans="1:1" ht="12.75">
      <c r="A316" s="19"/>
    </row>
    <row r="317" spans="1:1" ht="12.75">
      <c r="A317" s="19"/>
    </row>
    <row r="318" spans="1:1" ht="12.75">
      <c r="A318" s="19"/>
    </row>
    <row r="319" spans="1:1" ht="12.75">
      <c r="A319" s="19"/>
    </row>
    <row r="320" spans="1:1" ht="12.75">
      <c r="A320" s="19"/>
    </row>
    <row r="321" spans="1:1" ht="12.75">
      <c r="A321" s="19"/>
    </row>
    <row r="322" spans="1:1" ht="12.75">
      <c r="A322" s="19"/>
    </row>
    <row r="323" spans="1:1" ht="12.75">
      <c r="A323" s="19"/>
    </row>
    <row r="324" spans="1:1" ht="12.75">
      <c r="A324" s="19"/>
    </row>
    <row r="325" spans="1:1" ht="12.75">
      <c r="A325" s="19"/>
    </row>
    <row r="326" spans="1:1" ht="12.75">
      <c r="A326" s="19"/>
    </row>
    <row r="327" spans="1:1" ht="12.75">
      <c r="A327" s="19"/>
    </row>
    <row r="328" spans="1:1" ht="12.75">
      <c r="A328" s="19"/>
    </row>
    <row r="329" spans="1:1" ht="12.75">
      <c r="A329" s="19"/>
    </row>
    <row r="330" spans="1:1" ht="12.75">
      <c r="A330" s="19"/>
    </row>
    <row r="331" spans="1:1" ht="12.75">
      <c r="A331" s="19"/>
    </row>
    <row r="332" spans="1:1" ht="12.75">
      <c r="A332" s="19"/>
    </row>
    <row r="333" spans="1:1" ht="12.75">
      <c r="A333" s="19"/>
    </row>
    <row r="334" spans="1:1" ht="12.75">
      <c r="A334" s="19"/>
    </row>
    <row r="335" spans="1:1" ht="12.75">
      <c r="A335" s="19"/>
    </row>
    <row r="336" spans="1:1" ht="12.75">
      <c r="A336" s="19"/>
    </row>
    <row r="337" spans="1:1" ht="12.75">
      <c r="A337" s="19"/>
    </row>
    <row r="338" spans="1:1" ht="12.75">
      <c r="A338" s="19"/>
    </row>
    <row r="339" spans="1:1" ht="12.75">
      <c r="A339" s="19"/>
    </row>
    <row r="340" spans="1:1" ht="12.75">
      <c r="A340" s="19"/>
    </row>
    <row r="341" spans="1:1" ht="12.75">
      <c r="A341" s="19"/>
    </row>
    <row r="342" spans="1:1" ht="12.75">
      <c r="A342" s="19"/>
    </row>
    <row r="343" spans="1:1" ht="12.75">
      <c r="A343" s="19"/>
    </row>
    <row r="344" spans="1:1" ht="12.75">
      <c r="A344" s="19"/>
    </row>
    <row r="345" spans="1:1" ht="12.75">
      <c r="A345" s="19"/>
    </row>
    <row r="346" spans="1:1" ht="12.75">
      <c r="A346" s="19"/>
    </row>
    <row r="347" spans="1:1" ht="12.75">
      <c r="A347" s="19"/>
    </row>
    <row r="348" spans="1:1" ht="12.75">
      <c r="A348" s="19"/>
    </row>
    <row r="349" spans="1:1" ht="12.75">
      <c r="A349" s="19"/>
    </row>
    <row r="350" spans="1:1" ht="12.75">
      <c r="A350" s="19"/>
    </row>
    <row r="351" spans="1:1" ht="12.75">
      <c r="A351" s="19"/>
    </row>
    <row r="352" spans="1:1" ht="12.75">
      <c r="A352" s="19"/>
    </row>
    <row r="353" spans="1:1" ht="12.75">
      <c r="A353" s="19"/>
    </row>
    <row r="354" spans="1:1" ht="12.75">
      <c r="A354" s="19"/>
    </row>
    <row r="355" spans="1:1" ht="12.75">
      <c r="A355" s="19"/>
    </row>
    <row r="356" spans="1:1" ht="12.75">
      <c r="A356" s="19"/>
    </row>
    <row r="357" spans="1:1" ht="12.75">
      <c r="A357" s="19"/>
    </row>
    <row r="358" spans="1:1" ht="12.75">
      <c r="A358" s="19"/>
    </row>
    <row r="359" spans="1:1" ht="12.75">
      <c r="A359" s="19"/>
    </row>
    <row r="360" spans="1:1" ht="12.75">
      <c r="A360" s="19"/>
    </row>
    <row r="361" spans="1:1" ht="12.75">
      <c r="A361" s="19"/>
    </row>
    <row r="362" spans="1:1" ht="12.75">
      <c r="A362" s="19"/>
    </row>
    <row r="363" spans="1:1" ht="12.75">
      <c r="A363" s="19"/>
    </row>
    <row r="364" spans="1:1" ht="12.75">
      <c r="A364" s="19"/>
    </row>
    <row r="365" spans="1:1" ht="12.75">
      <c r="A365" s="19"/>
    </row>
    <row r="366" spans="1:1" ht="12.75">
      <c r="A366" s="19"/>
    </row>
    <row r="367" spans="1:1" ht="12.75">
      <c r="A367" s="19"/>
    </row>
    <row r="368" spans="1:1" ht="12.75">
      <c r="A368" s="19"/>
    </row>
    <row r="369" spans="1:1" ht="12.75">
      <c r="A369" s="19"/>
    </row>
    <row r="370" spans="1:1" ht="12.75">
      <c r="A370" s="19"/>
    </row>
    <row r="371" spans="1:1" ht="12.75">
      <c r="A371" s="19"/>
    </row>
    <row r="372" spans="1:1" ht="12.75">
      <c r="A372" s="19"/>
    </row>
    <row r="373" spans="1:1" ht="12.75">
      <c r="A373" s="19"/>
    </row>
    <row r="374" spans="1:1" ht="12.75">
      <c r="A374" s="19"/>
    </row>
    <row r="375" spans="1:1" ht="12.75">
      <c r="A375" s="19"/>
    </row>
    <row r="376" spans="1:1" ht="12.75">
      <c r="A376" s="19"/>
    </row>
    <row r="377" spans="1:1" ht="12.75">
      <c r="A377" s="19"/>
    </row>
    <row r="378" spans="1:1" ht="12.75">
      <c r="A378" s="19"/>
    </row>
    <row r="379" spans="1:1" ht="12.75">
      <c r="A379" s="19"/>
    </row>
    <row r="380" spans="1:1" ht="12.75">
      <c r="A380" s="19"/>
    </row>
    <row r="381" spans="1:1" ht="12.75">
      <c r="A381" s="19"/>
    </row>
    <row r="382" spans="1:1" ht="12.75">
      <c r="A382" s="19"/>
    </row>
    <row r="383" spans="1:1" ht="12.75">
      <c r="A383" s="19"/>
    </row>
    <row r="384" spans="1:1" ht="12.75">
      <c r="A384" s="19"/>
    </row>
    <row r="385" spans="1:1" ht="12.75">
      <c r="A385" s="19"/>
    </row>
    <row r="386" spans="1:1" ht="12.75">
      <c r="A386" s="19"/>
    </row>
    <row r="387" spans="1:1" ht="12.75">
      <c r="A387" s="19"/>
    </row>
    <row r="388" spans="1:1" ht="12.75">
      <c r="A388" s="19"/>
    </row>
    <row r="389" spans="1:1" ht="12.75">
      <c r="A389" s="19"/>
    </row>
    <row r="390" spans="1:1" ht="12.75">
      <c r="A390" s="19"/>
    </row>
    <row r="391" spans="1:1" ht="12.75">
      <c r="A391" s="19"/>
    </row>
    <row r="392" spans="1:1" ht="12.75">
      <c r="A392" s="19"/>
    </row>
    <row r="393" spans="1:1" ht="12.75">
      <c r="A393" s="19"/>
    </row>
    <row r="394" spans="1:1" ht="12.75">
      <c r="A394" s="19"/>
    </row>
    <row r="395" spans="1:1" ht="12.75">
      <c r="A395" s="19"/>
    </row>
    <row r="396" spans="1:1" ht="12.75">
      <c r="A396" s="19"/>
    </row>
    <row r="397" spans="1:1" ht="12.75">
      <c r="A397" s="19"/>
    </row>
    <row r="398" spans="1:1" ht="12.75">
      <c r="A398" s="19"/>
    </row>
    <row r="399" spans="1:1" ht="12.75">
      <c r="A399" s="19"/>
    </row>
    <row r="400" spans="1:1" ht="12.75">
      <c r="A400" s="19"/>
    </row>
    <row r="401" spans="1:1" ht="12.75">
      <c r="A401" s="19"/>
    </row>
    <row r="402" spans="1:1" ht="12.75">
      <c r="A402" s="19"/>
    </row>
    <row r="403" spans="1:1" ht="12.75">
      <c r="A403" s="19"/>
    </row>
    <row r="404" spans="1:1" ht="12.75">
      <c r="A404" s="19"/>
    </row>
    <row r="405" spans="1:1" ht="12.75">
      <c r="A405" s="19"/>
    </row>
    <row r="406" spans="1:1" ht="12.75">
      <c r="A406" s="19"/>
    </row>
    <row r="407" spans="1:1" ht="12.75">
      <c r="A407" s="19"/>
    </row>
    <row r="408" spans="1:1" ht="12.75">
      <c r="A408" s="19"/>
    </row>
    <row r="409" spans="1:1" ht="12.75">
      <c r="A409" s="19"/>
    </row>
    <row r="410" spans="1:1" ht="12.75">
      <c r="A410" s="19"/>
    </row>
    <row r="411" spans="1:1" ht="12.75">
      <c r="A411" s="19"/>
    </row>
    <row r="412" spans="1:1" ht="12.75">
      <c r="A412" s="19"/>
    </row>
    <row r="413" spans="1:1" ht="12.75">
      <c r="A413" s="19"/>
    </row>
    <row r="414" spans="1:1" ht="12.75">
      <c r="A414" s="19"/>
    </row>
    <row r="415" spans="1:1" ht="12.75">
      <c r="A415" s="19"/>
    </row>
    <row r="416" spans="1:1" ht="12.75">
      <c r="A416" s="19"/>
    </row>
    <row r="417" spans="1:1" ht="12.75">
      <c r="A417" s="19"/>
    </row>
    <row r="418" spans="1:1" ht="12.75">
      <c r="A418" s="19"/>
    </row>
    <row r="419" spans="1:1" ht="12.75">
      <c r="A419" s="19"/>
    </row>
    <row r="420" spans="1:1" ht="12.75">
      <c r="A420" s="19"/>
    </row>
    <row r="421" spans="1:1" ht="12.75">
      <c r="A421" s="19"/>
    </row>
    <row r="422" spans="1:1" ht="12.75">
      <c r="A422" s="19"/>
    </row>
    <row r="423" spans="1:1" ht="12.75">
      <c r="A423" s="19"/>
    </row>
    <row r="424" spans="1:1" ht="12.75">
      <c r="A424" s="19"/>
    </row>
    <row r="425" spans="1:1" ht="12.75">
      <c r="A425" s="19"/>
    </row>
    <row r="426" spans="1:1" ht="12.75">
      <c r="A426" s="19"/>
    </row>
    <row r="427" spans="1:1" ht="12.75">
      <c r="A427" s="19"/>
    </row>
    <row r="428" spans="1:1" ht="12.75">
      <c r="A428" s="19"/>
    </row>
    <row r="429" spans="1:1" ht="12.75">
      <c r="A429" s="19"/>
    </row>
    <row r="430" spans="1:1" ht="12.75">
      <c r="A430" s="19"/>
    </row>
    <row r="431" spans="1:1" ht="12.75">
      <c r="A431" s="19"/>
    </row>
    <row r="432" spans="1:1" ht="12.75">
      <c r="A432" s="19"/>
    </row>
    <row r="433" spans="1:1" ht="12.75">
      <c r="A433" s="19"/>
    </row>
    <row r="434" spans="1:1" ht="12.75">
      <c r="A434" s="19"/>
    </row>
    <row r="435" spans="1:1" ht="12.75">
      <c r="A435" s="19"/>
    </row>
    <row r="436" spans="1:1" ht="12.75">
      <c r="A436" s="19"/>
    </row>
    <row r="437" spans="1:1" ht="12.75">
      <c r="A437" s="19"/>
    </row>
    <row r="438" spans="1:1" ht="12.75">
      <c r="A438" s="19"/>
    </row>
    <row r="439" spans="1:1" ht="12.75">
      <c r="A439" s="19"/>
    </row>
    <row r="440" spans="1:1" ht="12.75">
      <c r="A440" s="19"/>
    </row>
    <row r="441" spans="1:1" ht="12.75">
      <c r="A441" s="19"/>
    </row>
    <row r="442" spans="1:1" ht="12.75">
      <c r="A442" s="19"/>
    </row>
    <row r="443" spans="1:1" ht="12.75">
      <c r="A443" s="19"/>
    </row>
    <row r="444" spans="1:1" ht="12.75">
      <c r="A444" s="19"/>
    </row>
    <row r="445" spans="1:1" ht="12.75">
      <c r="A445" s="19"/>
    </row>
    <row r="446" spans="1:1" ht="12.75">
      <c r="A446" s="19"/>
    </row>
    <row r="447" spans="1:1" ht="12.75">
      <c r="A447" s="19"/>
    </row>
    <row r="448" spans="1:1" ht="12.75">
      <c r="A448" s="19"/>
    </row>
    <row r="449" spans="1:1" ht="12.75">
      <c r="A449" s="19"/>
    </row>
    <row r="450" spans="1:1" ht="12.75">
      <c r="A450" s="19"/>
    </row>
    <row r="451" spans="1:1" ht="12.75">
      <c r="A451" s="19"/>
    </row>
    <row r="452" spans="1:1" ht="12.75">
      <c r="A452" s="19"/>
    </row>
    <row r="453" spans="1:1" ht="12.75">
      <c r="A453" s="19"/>
    </row>
    <row r="454" spans="1:1" ht="12.75">
      <c r="A454" s="19"/>
    </row>
    <row r="455" spans="1:1" ht="12.75">
      <c r="A455" s="19"/>
    </row>
    <row r="456" spans="1:1" ht="12.75">
      <c r="A456" s="19"/>
    </row>
    <row r="457" spans="1:1" ht="12.75">
      <c r="A457" s="19"/>
    </row>
    <row r="458" spans="1:1" ht="12.75">
      <c r="A458" s="19"/>
    </row>
    <row r="459" spans="1:1" ht="12.75">
      <c r="A459" s="19"/>
    </row>
    <row r="460" spans="1:1" ht="12.75">
      <c r="A460" s="19"/>
    </row>
    <row r="461" spans="1:1" ht="12.75">
      <c r="A461" s="19"/>
    </row>
    <row r="462" spans="1:1" ht="12.75">
      <c r="A462" s="19"/>
    </row>
    <row r="463" spans="1:1" ht="12.75">
      <c r="A463" s="19"/>
    </row>
    <row r="464" spans="1:1" ht="12.75">
      <c r="A464" s="19"/>
    </row>
    <row r="465" spans="1:1" ht="12.75">
      <c r="A465" s="19"/>
    </row>
    <row r="466" spans="1:1" ht="12.75">
      <c r="A466" s="19"/>
    </row>
    <row r="467" spans="1:1" ht="12.75">
      <c r="A467" s="19"/>
    </row>
    <row r="468" spans="1:1" ht="12.75">
      <c r="A468" s="19"/>
    </row>
    <row r="469" spans="1:1" ht="12.75">
      <c r="A469" s="19"/>
    </row>
    <row r="470" spans="1:1" ht="12.75">
      <c r="A470" s="19"/>
    </row>
    <row r="471" spans="1:1" ht="12.75">
      <c r="A471" s="19"/>
    </row>
    <row r="472" spans="1:1" ht="12.75">
      <c r="A472" s="19"/>
    </row>
    <row r="473" spans="1:1" ht="12.75">
      <c r="A473" s="19"/>
    </row>
    <row r="474" spans="1:1" ht="12.75">
      <c r="A474" s="19"/>
    </row>
    <row r="475" spans="1:1" ht="12.75">
      <c r="A475" s="19"/>
    </row>
    <row r="476" spans="1:1" ht="12.75">
      <c r="A476" s="19"/>
    </row>
    <row r="477" spans="1:1" ht="12.75">
      <c r="A477" s="19"/>
    </row>
    <row r="478" spans="1:1" ht="12.75">
      <c r="A478" s="19"/>
    </row>
    <row r="479" spans="1:1" ht="12.75">
      <c r="A479" s="19"/>
    </row>
    <row r="480" spans="1:1" ht="12.75">
      <c r="A480" s="19"/>
    </row>
    <row r="481" spans="1:1" ht="12.75">
      <c r="A481" s="19"/>
    </row>
    <row r="482" spans="1:1" ht="12.75">
      <c r="A482" s="19"/>
    </row>
    <row r="483" spans="1:1" ht="12.75">
      <c r="A483" s="19"/>
    </row>
    <row r="484" spans="1:1" ht="12.75">
      <c r="A484" s="19"/>
    </row>
    <row r="485" spans="1:1" ht="12.75">
      <c r="A485" s="19"/>
    </row>
    <row r="486" spans="1:1" ht="12.75">
      <c r="A486" s="19"/>
    </row>
    <row r="487" spans="1:1" ht="12.75">
      <c r="A487" s="19"/>
    </row>
    <row r="488" spans="1:1" ht="12.75">
      <c r="A488" s="19"/>
    </row>
    <row r="489" spans="1:1" ht="12.75">
      <c r="A489" s="19"/>
    </row>
    <row r="490" spans="1:1" ht="12.75">
      <c r="A490" s="19"/>
    </row>
    <row r="491" spans="1:1" ht="12.75">
      <c r="A491" s="19"/>
    </row>
    <row r="492" spans="1:1" ht="12.75">
      <c r="A492" s="19"/>
    </row>
    <row r="493" spans="1:1" ht="12.75">
      <c r="A493" s="19"/>
    </row>
    <row r="494" spans="1:1" ht="12.75">
      <c r="A494" s="19"/>
    </row>
    <row r="495" spans="1:1" ht="12.75">
      <c r="A495" s="19"/>
    </row>
    <row r="496" spans="1:1" ht="12.75">
      <c r="A496" s="19"/>
    </row>
    <row r="497" spans="1:1" ht="12.75">
      <c r="A497" s="19"/>
    </row>
    <row r="498" spans="1:1" ht="12.75">
      <c r="A498" s="19"/>
    </row>
    <row r="499" spans="1:1" ht="12.75">
      <c r="A499" s="19"/>
    </row>
    <row r="500" spans="1:1" ht="12.75">
      <c r="A500" s="19"/>
    </row>
    <row r="501" spans="1:1" ht="12.75">
      <c r="A501" s="19"/>
    </row>
    <row r="502" spans="1:1" ht="12.75">
      <c r="A502" s="19"/>
    </row>
    <row r="503" spans="1:1" ht="12.75">
      <c r="A503" s="19"/>
    </row>
    <row r="504" spans="1:1" ht="12.75">
      <c r="A504" s="19"/>
    </row>
    <row r="505" spans="1:1" ht="12.75">
      <c r="A505" s="19"/>
    </row>
    <row r="506" spans="1:1" ht="12.75">
      <c r="A506" s="19"/>
    </row>
    <row r="507" spans="1:1" ht="12.75">
      <c r="A507" s="19"/>
    </row>
    <row r="508" spans="1:1" ht="12.75">
      <c r="A508" s="19"/>
    </row>
    <row r="509" spans="1:1" ht="12.75">
      <c r="A509" s="19"/>
    </row>
    <row r="510" spans="1:1" ht="12.75">
      <c r="A510" s="19"/>
    </row>
    <row r="511" spans="1:1" ht="12.75">
      <c r="A511" s="19"/>
    </row>
    <row r="512" spans="1:1" ht="12.75">
      <c r="A512" s="19"/>
    </row>
    <row r="513" spans="1:1" ht="12.75">
      <c r="A513" s="19"/>
    </row>
    <row r="514" spans="1:1" ht="12.75">
      <c r="A514" s="19"/>
    </row>
    <row r="515" spans="1:1" ht="12.75">
      <c r="A515" s="19"/>
    </row>
    <row r="516" spans="1:1" ht="12.75">
      <c r="A516" s="19"/>
    </row>
    <row r="517" spans="1:1" ht="12.75">
      <c r="A517" s="19"/>
    </row>
    <row r="518" spans="1:1" ht="12.75">
      <c r="A518" s="19"/>
    </row>
    <row r="519" spans="1:1" ht="12.75">
      <c r="A519" s="19"/>
    </row>
    <row r="520" spans="1:1" ht="12.75">
      <c r="A520" s="19"/>
    </row>
    <row r="521" spans="1:1" ht="12.75">
      <c r="A521" s="19"/>
    </row>
    <row r="522" spans="1:1" ht="12.75">
      <c r="A522" s="19"/>
    </row>
    <row r="523" spans="1:1" ht="12.75">
      <c r="A523" s="19"/>
    </row>
    <row r="524" spans="1:1" ht="12.75">
      <c r="A524" s="19"/>
    </row>
    <row r="525" spans="1:1" ht="12.75">
      <c r="A525" s="19"/>
    </row>
    <row r="526" spans="1:1" ht="12.75">
      <c r="A526" s="19"/>
    </row>
    <row r="527" spans="1:1" ht="12.75">
      <c r="A527" s="19"/>
    </row>
    <row r="528" spans="1:1" ht="12.75">
      <c r="A528" s="19"/>
    </row>
    <row r="529" spans="1:1" ht="12.75">
      <c r="A529" s="19"/>
    </row>
    <row r="530" spans="1:1" ht="12.75">
      <c r="A530" s="19"/>
    </row>
    <row r="531" spans="1:1" ht="12.75">
      <c r="A531" s="19"/>
    </row>
    <row r="532" spans="1:1" ht="12.75">
      <c r="A532" s="19"/>
    </row>
    <row r="533" spans="1:1" ht="12.75">
      <c r="A533" s="19"/>
    </row>
    <row r="534" spans="1:1" ht="12.75">
      <c r="A534" s="19"/>
    </row>
    <row r="535" spans="1:1" ht="12.75">
      <c r="A535" s="19"/>
    </row>
    <row r="536" spans="1:1" ht="12.75">
      <c r="A536" s="19"/>
    </row>
    <row r="537" spans="1:1" ht="12.75">
      <c r="A537" s="19"/>
    </row>
    <row r="538" spans="1:1" ht="12.75">
      <c r="A538" s="19"/>
    </row>
    <row r="539" spans="1:1" ht="12.75">
      <c r="A539" s="19"/>
    </row>
    <row r="540" spans="1:1" ht="12.75">
      <c r="A540" s="19"/>
    </row>
    <row r="541" spans="1:1" ht="12.75">
      <c r="A541" s="19"/>
    </row>
    <row r="542" spans="1:1" ht="12.75">
      <c r="A542" s="19"/>
    </row>
    <row r="543" spans="1:1" ht="12.75">
      <c r="A543" s="19"/>
    </row>
    <row r="544" spans="1:1" ht="12.75">
      <c r="A544" s="19"/>
    </row>
    <row r="545" spans="1:1" ht="12.75">
      <c r="A545" s="19"/>
    </row>
    <row r="546" spans="1:1" ht="12.75">
      <c r="A546" s="19"/>
    </row>
    <row r="547" spans="1:1" ht="12.75">
      <c r="A547" s="19"/>
    </row>
    <row r="548" spans="1:1" ht="12.75">
      <c r="A548" s="19"/>
    </row>
    <row r="549" spans="1:1" ht="12.75">
      <c r="A549" s="19"/>
    </row>
    <row r="550" spans="1:1" ht="12.75">
      <c r="A550" s="19"/>
    </row>
    <row r="551" spans="1:1" ht="12.75">
      <c r="A551" s="19"/>
    </row>
    <row r="552" spans="1:1" ht="12.75">
      <c r="A552" s="19"/>
    </row>
    <row r="553" spans="1:1" ht="12.75">
      <c r="A553" s="19"/>
    </row>
    <row r="554" spans="1:1" ht="12.75">
      <c r="A554" s="19"/>
    </row>
    <row r="555" spans="1:1" ht="12.75">
      <c r="A555" s="19"/>
    </row>
    <row r="556" spans="1:1" ht="12.75">
      <c r="A556" s="19"/>
    </row>
    <row r="557" spans="1:1" ht="12.75">
      <c r="A557" s="19"/>
    </row>
    <row r="558" spans="1:1" ht="12.75">
      <c r="A558" s="19"/>
    </row>
    <row r="559" spans="1:1" ht="12.75">
      <c r="A559" s="19"/>
    </row>
    <row r="560" spans="1:1" ht="12.75">
      <c r="A560" s="19"/>
    </row>
    <row r="561" spans="1:1" ht="12.75">
      <c r="A561" s="19"/>
    </row>
    <row r="562" spans="1:1" ht="12.75">
      <c r="A562" s="19"/>
    </row>
    <row r="563" spans="1:1" ht="12.75">
      <c r="A563" s="19"/>
    </row>
    <row r="564" spans="1:1" ht="12.75">
      <c r="A564" s="19"/>
    </row>
    <row r="565" spans="1:1" ht="12.75">
      <c r="A565" s="19"/>
    </row>
    <row r="566" spans="1:1" ht="12.75">
      <c r="A566" s="19"/>
    </row>
    <row r="567" spans="1:1" ht="12.75">
      <c r="A567" s="19"/>
    </row>
    <row r="568" spans="1:1" ht="12.75">
      <c r="A568" s="19"/>
    </row>
    <row r="569" spans="1:1" ht="12.75">
      <c r="A569" s="19"/>
    </row>
    <row r="570" spans="1:1" ht="12.75">
      <c r="A570" s="19"/>
    </row>
    <row r="571" spans="1:1" ht="12.75">
      <c r="A571" s="19"/>
    </row>
    <row r="572" spans="1:1" ht="12.75">
      <c r="A572" s="19"/>
    </row>
    <row r="573" spans="1:1" ht="12.75">
      <c r="A573" s="19"/>
    </row>
    <row r="574" spans="1:1" ht="12.75">
      <c r="A574" s="19"/>
    </row>
    <row r="575" spans="1:1" ht="12.75">
      <c r="A575" s="19"/>
    </row>
    <row r="576" spans="1:1" ht="12.75">
      <c r="A576" s="19"/>
    </row>
    <row r="577" spans="1:1" ht="12.75">
      <c r="A577" s="19"/>
    </row>
    <row r="578" spans="1:1" ht="12.75">
      <c r="A578" s="19"/>
    </row>
    <row r="579" spans="1:1" ht="12.75">
      <c r="A579" s="19"/>
    </row>
    <row r="580" spans="1:1" ht="12.75">
      <c r="A580" s="19"/>
    </row>
    <row r="581" spans="1:1" ht="12.75">
      <c r="A581" s="19"/>
    </row>
    <row r="582" spans="1:1" ht="12.75">
      <c r="A582" s="19"/>
    </row>
    <row r="583" spans="1:1" ht="12.75">
      <c r="A583" s="19"/>
    </row>
    <row r="584" spans="1:1" ht="12.75">
      <c r="A584" s="19"/>
    </row>
    <row r="585" spans="1:1" ht="12.75">
      <c r="A585" s="19"/>
    </row>
    <row r="586" spans="1:1" ht="12.75">
      <c r="A586" s="19"/>
    </row>
    <row r="587" spans="1:1" ht="12.75">
      <c r="A587" s="19"/>
    </row>
    <row r="588" spans="1:1" ht="12.75">
      <c r="A588" s="19"/>
    </row>
    <row r="589" spans="1:1" ht="12.75">
      <c r="A589" s="19"/>
    </row>
    <row r="590" spans="1:1" ht="12.75">
      <c r="A590" s="19"/>
    </row>
    <row r="591" spans="1:1" ht="12.75">
      <c r="A591" s="19"/>
    </row>
    <row r="592" spans="1:1" ht="12.75">
      <c r="A592" s="19"/>
    </row>
    <row r="593" spans="1:1" ht="12.75">
      <c r="A593" s="19"/>
    </row>
    <row r="594" spans="1:1" ht="12.75">
      <c r="A594" s="19"/>
    </row>
    <row r="595" spans="1:1" ht="12.75">
      <c r="A595" s="19"/>
    </row>
    <row r="596" spans="1:1" ht="12.75">
      <c r="A596" s="19"/>
    </row>
    <row r="597" spans="1:1" ht="12.75">
      <c r="A597" s="19"/>
    </row>
    <row r="598" spans="1:1" ht="12.75">
      <c r="A598" s="19"/>
    </row>
    <row r="599" spans="1:1" ht="12.75">
      <c r="A599" s="19"/>
    </row>
    <row r="600" spans="1:1" ht="12.75">
      <c r="A600" s="19"/>
    </row>
    <row r="601" spans="1:1" ht="12.75">
      <c r="A601" s="19"/>
    </row>
    <row r="602" spans="1:1" ht="12.75">
      <c r="A602" s="19"/>
    </row>
    <row r="603" spans="1:1" ht="12.75">
      <c r="A603" s="19"/>
    </row>
    <row r="604" spans="1:1" ht="12.75">
      <c r="A604" s="19"/>
    </row>
    <row r="605" spans="1:1" ht="12.75">
      <c r="A605" s="19"/>
    </row>
    <row r="606" spans="1:1" ht="12.75">
      <c r="A606" s="19"/>
    </row>
    <row r="607" spans="1:1" ht="12.75">
      <c r="A607" s="19"/>
    </row>
    <row r="608" spans="1:1" ht="12.75">
      <c r="A608" s="19"/>
    </row>
    <row r="609" spans="1:1" ht="12.75">
      <c r="A609" s="19"/>
    </row>
    <row r="610" spans="1:1" ht="12.75">
      <c r="A610" s="19"/>
    </row>
    <row r="611" spans="1:1" ht="12.75">
      <c r="A611" s="19"/>
    </row>
    <row r="612" spans="1:1" ht="12.75">
      <c r="A612" s="19"/>
    </row>
    <row r="613" spans="1:1" ht="12.75">
      <c r="A613" s="19"/>
    </row>
    <row r="614" spans="1:1" ht="12.75">
      <c r="A614" s="19"/>
    </row>
    <row r="615" spans="1:1" ht="12.75">
      <c r="A615" s="19"/>
    </row>
    <row r="616" spans="1:1" ht="12.75">
      <c r="A616" s="19"/>
    </row>
    <row r="617" spans="1:1" ht="12.75">
      <c r="A617" s="19"/>
    </row>
    <row r="618" spans="1:1" ht="12.75">
      <c r="A618" s="19"/>
    </row>
    <row r="619" spans="1:1" ht="12.75">
      <c r="A619" s="19"/>
    </row>
    <row r="620" spans="1:1" ht="12.75">
      <c r="A620" s="19"/>
    </row>
    <row r="621" spans="1:1" ht="12.75">
      <c r="A621" s="19"/>
    </row>
    <row r="622" spans="1:1" ht="12.75">
      <c r="A622" s="19"/>
    </row>
    <row r="623" spans="1:1" ht="12.75">
      <c r="A623" s="19"/>
    </row>
    <row r="624" spans="1:1" ht="12.75">
      <c r="A624" s="19"/>
    </row>
    <row r="625" spans="1:1" ht="12.75">
      <c r="A625" s="19"/>
    </row>
    <row r="626" spans="1:1" ht="12.75">
      <c r="A626" s="19"/>
    </row>
    <row r="627" spans="1:1" ht="12.75">
      <c r="A627" s="19"/>
    </row>
    <row r="628" spans="1:1" ht="12.75">
      <c r="A628" s="19"/>
    </row>
    <row r="629" spans="1:1" ht="12.75">
      <c r="A629" s="19"/>
    </row>
    <row r="630" spans="1:1" ht="12.75">
      <c r="A630" s="19"/>
    </row>
    <row r="631" spans="1:1" ht="12.75">
      <c r="A631" s="19"/>
    </row>
    <row r="632" spans="1:1" ht="12.75">
      <c r="A632" s="19"/>
    </row>
    <row r="633" spans="1:1" ht="12.75">
      <c r="A633" s="19"/>
    </row>
    <row r="634" spans="1:1" ht="12.75">
      <c r="A634" s="19"/>
    </row>
    <row r="635" spans="1:1" ht="12.75">
      <c r="A635" s="19"/>
    </row>
    <row r="636" spans="1:1" ht="12.75">
      <c r="A636" s="19"/>
    </row>
    <row r="637" spans="1:1" ht="12.75">
      <c r="A637" s="19"/>
    </row>
    <row r="638" spans="1:1" ht="12.75">
      <c r="A638" s="19"/>
    </row>
    <row r="639" spans="1:1" ht="12.75">
      <c r="A639" s="19"/>
    </row>
    <row r="640" spans="1:1" ht="12.75">
      <c r="A640" s="19"/>
    </row>
    <row r="641" spans="1:1" ht="12.75">
      <c r="A641" s="19"/>
    </row>
    <row r="642" spans="1:1" ht="12.75">
      <c r="A642" s="19"/>
    </row>
    <row r="643" spans="1:1" ht="12.75">
      <c r="A643" s="19"/>
    </row>
    <row r="644" spans="1:1" ht="12.75">
      <c r="A644" s="19"/>
    </row>
    <row r="645" spans="1:1" ht="12.75">
      <c r="A645" s="19"/>
    </row>
    <row r="646" spans="1:1" ht="12.75">
      <c r="A646" s="19"/>
    </row>
    <row r="647" spans="1:1" ht="12.75">
      <c r="A647" s="19"/>
    </row>
    <row r="648" spans="1:1" ht="12.75">
      <c r="A648" s="19"/>
    </row>
    <row r="649" spans="1:1" ht="12.75">
      <c r="A649" s="19"/>
    </row>
    <row r="650" spans="1:1" ht="12.75">
      <c r="A650" s="19"/>
    </row>
    <row r="651" spans="1:1" ht="12.75">
      <c r="A651" s="19"/>
    </row>
    <row r="652" spans="1:1" ht="12.75">
      <c r="A652" s="19"/>
    </row>
    <row r="653" spans="1:1" ht="12.75">
      <c r="A653" s="19"/>
    </row>
    <row r="654" spans="1:1" ht="12.75">
      <c r="A654" s="19"/>
    </row>
    <row r="655" spans="1:1" ht="12.75">
      <c r="A655" s="19"/>
    </row>
    <row r="656" spans="1:1" ht="12.75">
      <c r="A656" s="19"/>
    </row>
    <row r="657" spans="1:1" ht="12.75">
      <c r="A657" s="19"/>
    </row>
    <row r="658" spans="1:1" ht="12.75">
      <c r="A658" s="19"/>
    </row>
    <row r="659" spans="1:1" ht="12.75">
      <c r="A659" s="19"/>
    </row>
    <row r="660" spans="1:1" ht="12.75">
      <c r="A660" s="19"/>
    </row>
    <row r="661" spans="1:1" ht="12.75">
      <c r="A661" s="19"/>
    </row>
    <row r="662" spans="1:1" ht="12.75">
      <c r="A662" s="19"/>
    </row>
    <row r="663" spans="1:1" ht="12.75">
      <c r="A663" s="19"/>
    </row>
    <row r="664" spans="1:1" ht="12.75">
      <c r="A664" s="19"/>
    </row>
    <row r="665" spans="1:1" ht="12.75">
      <c r="A665" s="19"/>
    </row>
    <row r="666" spans="1:1" ht="12.75">
      <c r="A666" s="19"/>
    </row>
    <row r="667" spans="1:1" ht="12.75">
      <c r="A667" s="19"/>
    </row>
    <row r="668" spans="1:1" ht="12.75">
      <c r="A668" s="19"/>
    </row>
    <row r="669" spans="1:1" ht="12.75">
      <c r="A669" s="19"/>
    </row>
    <row r="670" spans="1:1" ht="12.75">
      <c r="A670" s="19"/>
    </row>
    <row r="671" spans="1:1" ht="12.75">
      <c r="A671" s="19"/>
    </row>
    <row r="672" spans="1:1" ht="12.75">
      <c r="A672" s="19"/>
    </row>
    <row r="673" spans="1:1" ht="12.75">
      <c r="A673" s="19"/>
    </row>
    <row r="674" spans="1:1" ht="12.75">
      <c r="A674" s="19"/>
    </row>
    <row r="675" spans="1:1" ht="12.75">
      <c r="A675" s="19"/>
    </row>
    <row r="676" spans="1:1" ht="12.75">
      <c r="A676" s="19"/>
    </row>
    <row r="677" spans="1:1" ht="12.75">
      <c r="A677" s="19"/>
    </row>
    <row r="678" spans="1:1" ht="12.75">
      <c r="A678" s="19"/>
    </row>
    <row r="679" spans="1:1" ht="12.75">
      <c r="A679" s="19"/>
    </row>
    <row r="680" spans="1:1" ht="12.75">
      <c r="A680" s="19"/>
    </row>
    <row r="681" spans="1:1" ht="12.75">
      <c r="A681" s="19"/>
    </row>
    <row r="682" spans="1:1" ht="12.75">
      <c r="A682" s="19"/>
    </row>
    <row r="683" spans="1:1" ht="12.75">
      <c r="A683" s="19"/>
    </row>
    <row r="684" spans="1:1" ht="12.75">
      <c r="A684" s="19"/>
    </row>
    <row r="685" spans="1:1" ht="12.75">
      <c r="A685" s="19"/>
    </row>
    <row r="686" spans="1:1" ht="12.75">
      <c r="A686" s="19"/>
    </row>
    <row r="687" spans="1:1" ht="12.75">
      <c r="A687" s="19"/>
    </row>
    <row r="688" spans="1:1" ht="12.75">
      <c r="A688" s="19"/>
    </row>
    <row r="689" spans="1:1" ht="12.75">
      <c r="A689" s="19"/>
    </row>
    <row r="690" spans="1:1" ht="12.75">
      <c r="A690" s="19"/>
    </row>
    <row r="691" spans="1:1" ht="12.75">
      <c r="A691" s="19"/>
    </row>
    <row r="692" spans="1:1" ht="12.75">
      <c r="A692" s="19"/>
    </row>
    <row r="693" spans="1:1" ht="12.75">
      <c r="A693" s="19"/>
    </row>
    <row r="694" spans="1:1" ht="12.75">
      <c r="A694" s="19"/>
    </row>
    <row r="695" spans="1:1" ht="12.75">
      <c r="A695" s="19"/>
    </row>
    <row r="696" spans="1:1" ht="12.75">
      <c r="A696" s="19"/>
    </row>
    <row r="697" spans="1:1" ht="12.75">
      <c r="A697" s="19"/>
    </row>
    <row r="698" spans="1:1" ht="12.75">
      <c r="A698" s="19"/>
    </row>
    <row r="699" spans="1:1" ht="12.75">
      <c r="A699" s="19"/>
    </row>
    <row r="700" spans="1:1" ht="12.75">
      <c r="A700" s="19"/>
    </row>
    <row r="701" spans="1:1" ht="12.75">
      <c r="A701" s="19"/>
    </row>
    <row r="702" spans="1:1" ht="12.75">
      <c r="A702" s="19"/>
    </row>
    <row r="703" spans="1:1" ht="12.75">
      <c r="A703" s="19"/>
    </row>
    <row r="704" spans="1:1" ht="12.75">
      <c r="A704" s="19"/>
    </row>
    <row r="705" spans="1:1" ht="12.75">
      <c r="A705" s="19"/>
    </row>
    <row r="706" spans="1:1" ht="12.75">
      <c r="A706" s="19"/>
    </row>
    <row r="707" spans="1:1" ht="12.75">
      <c r="A707" s="19"/>
    </row>
    <row r="708" spans="1:1" ht="12.75">
      <c r="A708" s="19"/>
    </row>
    <row r="709" spans="1:1" ht="12.75">
      <c r="A709" s="19"/>
    </row>
    <row r="710" spans="1:1" ht="12.75">
      <c r="A710" s="19"/>
    </row>
    <row r="711" spans="1:1" ht="12.75">
      <c r="A711" s="19"/>
    </row>
    <row r="712" spans="1:1" ht="12.75">
      <c r="A712" s="19"/>
    </row>
    <row r="713" spans="1:1" ht="12.75">
      <c r="A713" s="19"/>
    </row>
    <row r="714" spans="1:1" ht="12.75">
      <c r="A714" s="19"/>
    </row>
    <row r="715" spans="1:1" ht="12.75">
      <c r="A715" s="19"/>
    </row>
    <row r="716" spans="1:1" ht="12.75">
      <c r="A716" s="19"/>
    </row>
    <row r="717" spans="1:1" ht="12.75">
      <c r="A717" s="19"/>
    </row>
    <row r="718" spans="1:1" ht="12.75">
      <c r="A718" s="19"/>
    </row>
    <row r="719" spans="1:1" ht="12.75">
      <c r="A719" s="19"/>
    </row>
    <row r="720" spans="1:1" ht="12.75">
      <c r="A720" s="19"/>
    </row>
    <row r="721" spans="1:1" ht="12.75">
      <c r="A721" s="19"/>
    </row>
    <row r="722" spans="1:1" ht="12.75">
      <c r="A722" s="19"/>
    </row>
    <row r="723" spans="1:1" ht="12.75">
      <c r="A723" s="19"/>
    </row>
    <row r="724" spans="1:1" ht="12.75">
      <c r="A724" s="19"/>
    </row>
    <row r="725" spans="1:1" ht="12.75">
      <c r="A725" s="19"/>
    </row>
    <row r="726" spans="1:1" ht="12.75">
      <c r="A726" s="19"/>
    </row>
    <row r="727" spans="1:1" ht="12.75">
      <c r="A727" s="19"/>
    </row>
    <row r="728" spans="1:1" ht="12.75">
      <c r="A728" s="19"/>
    </row>
    <row r="729" spans="1:1" ht="12.75">
      <c r="A729" s="19"/>
    </row>
    <row r="730" spans="1:1" ht="12.75">
      <c r="A730" s="19"/>
    </row>
    <row r="731" spans="1:1" ht="12.75">
      <c r="A731" s="19"/>
    </row>
    <row r="732" spans="1:1" ht="12.75">
      <c r="A732" s="19"/>
    </row>
    <row r="733" spans="1:1" ht="12.75">
      <c r="A733" s="19"/>
    </row>
    <row r="734" spans="1:1" ht="12.75">
      <c r="A734" s="19"/>
    </row>
    <row r="735" spans="1:1" ht="12.75">
      <c r="A735" s="19"/>
    </row>
    <row r="736" spans="1:1" ht="12.75">
      <c r="A736" s="19"/>
    </row>
    <row r="737" spans="1:1" ht="12.75">
      <c r="A737" s="19"/>
    </row>
    <row r="738" spans="1:1" ht="12.75">
      <c r="A738" s="19"/>
    </row>
    <row r="739" spans="1:1" ht="12.75">
      <c r="A739" s="19"/>
    </row>
    <row r="740" spans="1:1" ht="12.75">
      <c r="A740" s="19"/>
    </row>
    <row r="741" spans="1:1" ht="12.75">
      <c r="A741" s="19"/>
    </row>
    <row r="742" spans="1:1" ht="12.75">
      <c r="A742" s="19"/>
    </row>
    <row r="743" spans="1:1" ht="12.75">
      <c r="A743" s="19"/>
    </row>
    <row r="744" spans="1:1" ht="12.75">
      <c r="A744" s="19"/>
    </row>
    <row r="745" spans="1:1" ht="12.75">
      <c r="A745" s="19"/>
    </row>
    <row r="746" spans="1:1" ht="12.75">
      <c r="A746" s="19"/>
    </row>
    <row r="747" spans="1:1" ht="12.75">
      <c r="A747" s="19"/>
    </row>
    <row r="748" spans="1:1" ht="12.75">
      <c r="A748" s="19"/>
    </row>
    <row r="749" spans="1:1" ht="12.75">
      <c r="A749" s="19"/>
    </row>
    <row r="750" spans="1:1" ht="12.75">
      <c r="A750" s="19"/>
    </row>
    <row r="751" spans="1:1" ht="12.75">
      <c r="A751" s="19"/>
    </row>
    <row r="752" spans="1:1" ht="12.75">
      <c r="A752" s="19"/>
    </row>
    <row r="753" spans="1:1" ht="12.75">
      <c r="A753" s="19"/>
    </row>
    <row r="754" spans="1:1" ht="12.75">
      <c r="A754" s="19"/>
    </row>
    <row r="755" spans="1:1" ht="12.75">
      <c r="A755" s="19"/>
    </row>
    <row r="756" spans="1:1" ht="12.75">
      <c r="A756" s="19"/>
    </row>
    <row r="757" spans="1:1" ht="12.75">
      <c r="A757" s="19"/>
    </row>
    <row r="758" spans="1:1" ht="12.75">
      <c r="A758" s="19"/>
    </row>
    <row r="759" spans="1:1" ht="12.75">
      <c r="A759" s="19"/>
    </row>
    <row r="760" spans="1:1" ht="12.75">
      <c r="A760" s="19"/>
    </row>
    <row r="761" spans="1:1" ht="12.75">
      <c r="A761" s="19"/>
    </row>
    <row r="762" spans="1:1" ht="12.75">
      <c r="A762" s="19"/>
    </row>
    <row r="763" spans="1:1" ht="12.75">
      <c r="A763" s="19"/>
    </row>
    <row r="764" spans="1:1" ht="12.75">
      <c r="A764" s="19"/>
    </row>
    <row r="765" spans="1:1" ht="12.75">
      <c r="A765" s="19"/>
    </row>
    <row r="766" spans="1:1" ht="12.75">
      <c r="A766" s="19"/>
    </row>
    <row r="767" spans="1:1" ht="12.75">
      <c r="A767" s="19"/>
    </row>
    <row r="768" spans="1:1" ht="12.75">
      <c r="A768" s="19"/>
    </row>
    <row r="769" spans="1:1" ht="12.75">
      <c r="A769" s="19"/>
    </row>
    <row r="770" spans="1:1" ht="12.75">
      <c r="A770" s="19"/>
    </row>
    <row r="771" spans="1:1" ht="12.75">
      <c r="A771" s="19"/>
    </row>
    <row r="772" spans="1:1" ht="12.75">
      <c r="A772" s="19"/>
    </row>
    <row r="773" spans="1:1" ht="12.75">
      <c r="A773" s="19"/>
    </row>
    <row r="774" spans="1:1" ht="12.75">
      <c r="A774" s="19"/>
    </row>
    <row r="775" spans="1:1" ht="12.75">
      <c r="A775" s="19"/>
    </row>
    <row r="776" spans="1:1" ht="12.75">
      <c r="A776" s="19"/>
    </row>
    <row r="777" spans="1:1" ht="12.75">
      <c r="A777" s="19"/>
    </row>
    <row r="778" spans="1:1" ht="12.75">
      <c r="A778" s="19"/>
    </row>
    <row r="779" spans="1:1" ht="12.75">
      <c r="A779" s="19"/>
    </row>
    <row r="780" spans="1:1" ht="12.75">
      <c r="A780" s="19"/>
    </row>
    <row r="781" spans="1:1" ht="12.75">
      <c r="A781" s="19"/>
    </row>
    <row r="782" spans="1:1" ht="12.75">
      <c r="A782" s="19"/>
    </row>
    <row r="783" spans="1:1" ht="12.75">
      <c r="A783" s="19"/>
    </row>
    <row r="784" spans="1:1" ht="12.75">
      <c r="A784" s="19"/>
    </row>
    <row r="785" spans="1:1" ht="12.75">
      <c r="A785" s="19"/>
    </row>
    <row r="786" spans="1:1" ht="12.75">
      <c r="A786" s="19"/>
    </row>
    <row r="787" spans="1:1" ht="12.75">
      <c r="A787" s="19"/>
    </row>
    <row r="788" spans="1:1" ht="12.75">
      <c r="A788" s="19"/>
    </row>
    <row r="789" spans="1:1" ht="12.75">
      <c r="A789" s="19"/>
    </row>
    <row r="790" spans="1:1" ht="12.75">
      <c r="A790" s="19"/>
    </row>
    <row r="791" spans="1:1" ht="12.75">
      <c r="A791" s="19"/>
    </row>
    <row r="792" spans="1:1" ht="12.75">
      <c r="A792" s="19"/>
    </row>
    <row r="793" spans="1:1" ht="12.75">
      <c r="A793" s="19"/>
    </row>
    <row r="794" spans="1:1" ht="12.75">
      <c r="A794" s="19"/>
    </row>
    <row r="795" spans="1:1" ht="12.75">
      <c r="A795" s="19"/>
    </row>
    <row r="796" spans="1:1" ht="12.75">
      <c r="A796" s="19"/>
    </row>
    <row r="797" spans="1:1" ht="12.75">
      <c r="A797" s="19"/>
    </row>
    <row r="798" spans="1:1" ht="12.75">
      <c r="A798" s="19"/>
    </row>
    <row r="799" spans="1:1" ht="12.75">
      <c r="A799" s="19"/>
    </row>
    <row r="800" spans="1:1" ht="12.75">
      <c r="A800" s="19"/>
    </row>
    <row r="801" spans="1:1" ht="12.75">
      <c r="A801" s="19"/>
    </row>
    <row r="802" spans="1:1" ht="12.75">
      <c r="A802" s="19"/>
    </row>
    <row r="803" spans="1:1" ht="12.75">
      <c r="A803" s="19"/>
    </row>
    <row r="804" spans="1:1" ht="12.75">
      <c r="A804" s="19"/>
    </row>
    <row r="805" spans="1:1" ht="12.75">
      <c r="A805" s="19"/>
    </row>
    <row r="806" spans="1:1" ht="12.75">
      <c r="A806" s="19"/>
    </row>
    <row r="807" spans="1:1" ht="12.75">
      <c r="A807" s="19"/>
    </row>
    <row r="808" spans="1:1" ht="12.75">
      <c r="A808" s="19"/>
    </row>
    <row r="809" spans="1:1" ht="12.75">
      <c r="A809" s="19"/>
    </row>
    <row r="810" spans="1:1" ht="12.75">
      <c r="A810" s="19"/>
    </row>
    <row r="811" spans="1:1" ht="12.75">
      <c r="A811" s="19"/>
    </row>
    <row r="812" spans="1:1" ht="12.75">
      <c r="A812" s="19"/>
    </row>
    <row r="813" spans="1:1" ht="12.75">
      <c r="A813" s="19"/>
    </row>
    <row r="814" spans="1:1" ht="12.75">
      <c r="A814" s="19"/>
    </row>
    <row r="815" spans="1:1" ht="12.75">
      <c r="A815" s="19"/>
    </row>
    <row r="816" spans="1:1" ht="12.75">
      <c r="A816" s="19"/>
    </row>
    <row r="817" spans="1:1" ht="12.75">
      <c r="A817" s="19"/>
    </row>
    <row r="818" spans="1:1" ht="12.75">
      <c r="A818" s="19"/>
    </row>
    <row r="819" spans="1:1" ht="12.75">
      <c r="A819" s="19"/>
    </row>
    <row r="820" spans="1:1" ht="12.75">
      <c r="A820" s="19"/>
    </row>
    <row r="821" spans="1:1" ht="12.75">
      <c r="A821" s="19"/>
    </row>
    <row r="822" spans="1:1" ht="12.75">
      <c r="A822" s="19"/>
    </row>
    <row r="823" spans="1:1" ht="12.75">
      <c r="A823" s="19"/>
    </row>
    <row r="824" spans="1:1" ht="12.75">
      <c r="A824" s="19"/>
    </row>
    <row r="825" spans="1:1" ht="12.75">
      <c r="A825" s="19"/>
    </row>
    <row r="826" spans="1:1" ht="12.75">
      <c r="A826" s="19"/>
    </row>
    <row r="827" spans="1:1" ht="12.75">
      <c r="A827" s="19"/>
    </row>
    <row r="828" spans="1:1" ht="12.75">
      <c r="A828" s="19"/>
    </row>
    <row r="829" spans="1:1" ht="12.75">
      <c r="A829" s="19"/>
    </row>
    <row r="830" spans="1:1" ht="12.75">
      <c r="A830" s="19"/>
    </row>
    <row r="831" spans="1:1" ht="12.75">
      <c r="A831" s="19"/>
    </row>
    <row r="832" spans="1:1" ht="12.75">
      <c r="A832" s="19"/>
    </row>
    <row r="833" spans="1:1" ht="12.75">
      <c r="A833" s="19"/>
    </row>
    <row r="834" spans="1:1" ht="12.75">
      <c r="A834" s="19"/>
    </row>
    <row r="835" spans="1:1" ht="12.75">
      <c r="A835" s="19"/>
    </row>
    <row r="836" spans="1:1" ht="12.75">
      <c r="A836" s="19"/>
    </row>
    <row r="837" spans="1:1" ht="12.75">
      <c r="A837" s="19"/>
    </row>
    <row r="838" spans="1:1" ht="12.75">
      <c r="A838" s="19"/>
    </row>
    <row r="839" spans="1:1" ht="12.75">
      <c r="A839" s="19"/>
    </row>
    <row r="840" spans="1:1" ht="12.75">
      <c r="A840" s="19"/>
    </row>
    <row r="841" spans="1:1" ht="12.75">
      <c r="A841" s="19"/>
    </row>
    <row r="842" spans="1:1" ht="12.75">
      <c r="A842" s="19"/>
    </row>
    <row r="843" spans="1:1" ht="12.75">
      <c r="A843" s="19"/>
    </row>
    <row r="844" spans="1:1" ht="12.75">
      <c r="A844" s="19"/>
    </row>
    <row r="845" spans="1:1" ht="12.75">
      <c r="A845" s="19"/>
    </row>
    <row r="846" spans="1:1" ht="12.75">
      <c r="A846" s="19"/>
    </row>
    <row r="847" spans="1:1" ht="12.75">
      <c r="A847" s="19"/>
    </row>
    <row r="848" spans="1:1" ht="12.75">
      <c r="A848" s="19"/>
    </row>
    <row r="849" spans="1:1" ht="12.75">
      <c r="A849" s="19"/>
    </row>
    <row r="850" spans="1:1" ht="12.75">
      <c r="A850" s="19"/>
    </row>
    <row r="851" spans="1:1" ht="12.75">
      <c r="A851" s="19"/>
    </row>
    <row r="852" spans="1:1" ht="12.75">
      <c r="A852" s="19"/>
    </row>
    <row r="853" spans="1:1" ht="12.75">
      <c r="A853" s="19"/>
    </row>
    <row r="854" spans="1:1" ht="12.75">
      <c r="A854" s="19"/>
    </row>
    <row r="855" spans="1:1" ht="12.75">
      <c r="A855" s="19"/>
    </row>
    <row r="856" spans="1:1" ht="12.75">
      <c r="A856" s="19"/>
    </row>
    <row r="857" spans="1:1" ht="12.75">
      <c r="A857" s="19"/>
    </row>
    <row r="858" spans="1:1" ht="12.75">
      <c r="A858" s="19"/>
    </row>
    <row r="859" spans="1:1" ht="12.75">
      <c r="A859" s="19"/>
    </row>
    <row r="860" spans="1:1" ht="12.75">
      <c r="A860" s="19"/>
    </row>
    <row r="861" spans="1:1" ht="12.75">
      <c r="A861" s="19"/>
    </row>
    <row r="862" spans="1:1" ht="12.75">
      <c r="A862" s="19"/>
    </row>
    <row r="863" spans="1:1" ht="12.75">
      <c r="A863" s="19"/>
    </row>
    <row r="864" spans="1:1" ht="12.75">
      <c r="A864" s="19"/>
    </row>
    <row r="865" spans="1:1" ht="12.75">
      <c r="A865" s="19"/>
    </row>
    <row r="866" spans="1:1" ht="12.75">
      <c r="A866" s="19"/>
    </row>
    <row r="867" spans="1:1" ht="12.75">
      <c r="A867" s="19"/>
    </row>
    <row r="868" spans="1:1" ht="12.75">
      <c r="A868" s="19"/>
    </row>
    <row r="869" spans="1:1" ht="12.75">
      <c r="A869" s="19"/>
    </row>
    <row r="870" spans="1:1" ht="12.75">
      <c r="A870" s="19"/>
    </row>
    <row r="871" spans="1:1" ht="12.75">
      <c r="A871" s="19"/>
    </row>
    <row r="872" spans="1:1" ht="12.75">
      <c r="A872" s="19"/>
    </row>
    <row r="873" spans="1:1" ht="12.75">
      <c r="A873" s="19"/>
    </row>
    <row r="874" spans="1:1" ht="12.75">
      <c r="A874" s="19"/>
    </row>
    <row r="875" spans="1:1" ht="12.75">
      <c r="A875" s="19"/>
    </row>
    <row r="876" spans="1:1" ht="12.75">
      <c r="A876" s="19"/>
    </row>
    <row r="877" spans="1:1" ht="12.75">
      <c r="A877" s="19"/>
    </row>
    <row r="878" spans="1:1" ht="12.75">
      <c r="A878" s="19"/>
    </row>
    <row r="879" spans="1:1" ht="12.75">
      <c r="A879" s="19"/>
    </row>
    <row r="880" spans="1:1" ht="12.75">
      <c r="A880" s="19"/>
    </row>
    <row r="881" spans="1:1" ht="12.75">
      <c r="A881" s="19"/>
    </row>
    <row r="882" spans="1:1" ht="12.75">
      <c r="A882" s="19"/>
    </row>
    <row r="883" spans="1:1" ht="12.75">
      <c r="A883" s="19"/>
    </row>
    <row r="884" spans="1:1" ht="12.75">
      <c r="A884" s="19"/>
    </row>
    <row r="885" spans="1:1" ht="12.75">
      <c r="A885" s="19"/>
    </row>
    <row r="886" spans="1:1" ht="12.75">
      <c r="A886" s="19"/>
    </row>
    <row r="887" spans="1:1" ht="12.75">
      <c r="A887" s="19"/>
    </row>
    <row r="888" spans="1:1" ht="12.75">
      <c r="A888" s="19"/>
    </row>
    <row r="889" spans="1:1" ht="12.75">
      <c r="A889" s="19"/>
    </row>
    <row r="890" spans="1:1" ht="12.75">
      <c r="A890" s="19"/>
    </row>
    <row r="891" spans="1:1" ht="12.75">
      <c r="A891" s="19"/>
    </row>
    <row r="892" spans="1:1" ht="12.75">
      <c r="A892" s="19"/>
    </row>
    <row r="893" spans="1:1" ht="12.75">
      <c r="A893" s="19"/>
    </row>
    <row r="894" spans="1:1" ht="12.75">
      <c r="A894" s="19"/>
    </row>
    <row r="895" spans="1:1" ht="12.75">
      <c r="A895" s="19"/>
    </row>
    <row r="896" spans="1:1" ht="12.75">
      <c r="A896" s="19"/>
    </row>
    <row r="897" spans="1:1" ht="12.75">
      <c r="A897" s="19"/>
    </row>
    <row r="898" spans="1:1" ht="12.75">
      <c r="A898" s="19"/>
    </row>
    <row r="899" spans="1:1" ht="12.75">
      <c r="A899" s="19"/>
    </row>
    <row r="900" spans="1:1" ht="12.75">
      <c r="A900" s="19"/>
    </row>
    <row r="901" spans="1:1" ht="12.75">
      <c r="A901" s="19"/>
    </row>
    <row r="902" spans="1:1" ht="12.75">
      <c r="A902" s="19"/>
    </row>
    <row r="903" spans="1:1" ht="12.75">
      <c r="A903" s="19"/>
    </row>
    <row r="904" spans="1:1" ht="12.75">
      <c r="A904" s="19"/>
    </row>
    <row r="905" spans="1:1" ht="12.75">
      <c r="A905" s="19"/>
    </row>
    <row r="906" spans="1:1" ht="12.75">
      <c r="A906" s="19"/>
    </row>
    <row r="907" spans="1:1" ht="12.75">
      <c r="A907" s="19"/>
    </row>
    <row r="908" spans="1:1" ht="12.75">
      <c r="A908" s="19"/>
    </row>
    <row r="909" spans="1:1" ht="12.75">
      <c r="A909" s="19"/>
    </row>
    <row r="910" spans="1:1" ht="12.75">
      <c r="A910" s="19"/>
    </row>
    <row r="911" spans="1:1" ht="12.75">
      <c r="A911" s="19"/>
    </row>
    <row r="912" spans="1:1" ht="12.75">
      <c r="A912" s="19"/>
    </row>
    <row r="913" spans="1:1" ht="12.75">
      <c r="A913" s="19"/>
    </row>
    <row r="914" spans="1:1" ht="12.75">
      <c r="A914" s="19"/>
    </row>
    <row r="915" spans="1:1" ht="12.75">
      <c r="A915" s="19"/>
    </row>
    <row r="916" spans="1:1" ht="12.75">
      <c r="A916" s="19"/>
    </row>
    <row r="917" spans="1:1" ht="12.75">
      <c r="A917" s="19"/>
    </row>
    <row r="918" spans="1:1" ht="12.75">
      <c r="A918" s="19"/>
    </row>
    <row r="919" spans="1:1" ht="12.75">
      <c r="A919" s="19"/>
    </row>
    <row r="920" spans="1:1" ht="12.75">
      <c r="A920" s="19"/>
    </row>
    <row r="921" spans="1:1" ht="12.75">
      <c r="A921" s="19"/>
    </row>
    <row r="922" spans="1:1" ht="12.75">
      <c r="A922" s="19"/>
    </row>
    <row r="923" spans="1:1" ht="12.75">
      <c r="A923" s="19"/>
    </row>
    <row r="924" spans="1:1" ht="12.75">
      <c r="A924" s="19"/>
    </row>
    <row r="925" spans="1:1" ht="12.75">
      <c r="A925" s="19"/>
    </row>
    <row r="926" spans="1:1" ht="12.75">
      <c r="A926" s="19"/>
    </row>
    <row r="927" spans="1:1" ht="12.75">
      <c r="A927" s="19"/>
    </row>
    <row r="928" spans="1:1" ht="12.75">
      <c r="A928" s="19"/>
    </row>
    <row r="929" spans="1:1" ht="12.75">
      <c r="A929" s="19"/>
    </row>
    <row r="930" spans="1:1" ht="12.75">
      <c r="A930" s="19"/>
    </row>
    <row r="931" spans="1:1" ht="12.75">
      <c r="A931" s="19"/>
    </row>
    <row r="932" spans="1:1" ht="12.75">
      <c r="A932" s="19"/>
    </row>
    <row r="933" spans="1:1" ht="12.75">
      <c r="A933" s="19"/>
    </row>
    <row r="934" spans="1:1" ht="12.75">
      <c r="A934" s="19"/>
    </row>
    <row r="935" spans="1:1" ht="12.75">
      <c r="A935" s="19"/>
    </row>
    <row r="936" spans="1:1" ht="12.75">
      <c r="A936" s="19"/>
    </row>
    <row r="937" spans="1:1" ht="12.75">
      <c r="A937" s="19"/>
    </row>
    <row r="938" spans="1:1" ht="12.75">
      <c r="A938" s="19"/>
    </row>
    <row r="939" spans="1:1" ht="12.75">
      <c r="A939" s="19"/>
    </row>
    <row r="940" spans="1:1" ht="12.75">
      <c r="A940" s="19"/>
    </row>
    <row r="941" spans="1:1" ht="12.75">
      <c r="A941" s="19"/>
    </row>
    <row r="942" spans="1:1" ht="12.75">
      <c r="A942" s="19"/>
    </row>
    <row r="943" spans="1:1" ht="12.75">
      <c r="A943" s="19"/>
    </row>
    <row r="944" spans="1:1" ht="12.75">
      <c r="A944" s="19"/>
    </row>
    <row r="945" spans="1:1" ht="12.75">
      <c r="A945" s="19"/>
    </row>
    <row r="946" spans="1:1" ht="12.75">
      <c r="A946" s="19"/>
    </row>
    <row r="947" spans="1:1" ht="12.75">
      <c r="A947" s="19"/>
    </row>
    <row r="948" spans="1:1" ht="12.75">
      <c r="A948" s="19"/>
    </row>
    <row r="949" spans="1:1" ht="12.75">
      <c r="A949" s="19"/>
    </row>
    <row r="950" spans="1:1" ht="12.75">
      <c r="A950" s="19"/>
    </row>
    <row r="951" spans="1:1" ht="12.75">
      <c r="A951" s="19"/>
    </row>
    <row r="952" spans="1:1" ht="12.75">
      <c r="A952" s="19"/>
    </row>
    <row r="953" spans="1:1" ht="12.75">
      <c r="A953" s="19"/>
    </row>
    <row r="954" spans="1:1" ht="12.75">
      <c r="A954" s="19"/>
    </row>
    <row r="955" spans="1:1" ht="12.75">
      <c r="A955" s="19"/>
    </row>
    <row r="956" spans="1:1" ht="12.75">
      <c r="A956" s="19"/>
    </row>
    <row r="957" spans="1:1" ht="12.75">
      <c r="A957" s="19"/>
    </row>
    <row r="958" spans="1:1" ht="12.75">
      <c r="A958" s="19"/>
    </row>
    <row r="959" spans="1:1" ht="12.75">
      <c r="A959" s="19"/>
    </row>
    <row r="960" spans="1:1" ht="12.75">
      <c r="A960" s="19"/>
    </row>
    <row r="961" spans="1:1" ht="12.75">
      <c r="A961" s="19"/>
    </row>
    <row r="962" spans="1:1" ht="12.75">
      <c r="A962" s="19"/>
    </row>
    <row r="963" spans="1:1" ht="12.75">
      <c r="A963" s="19"/>
    </row>
    <row r="964" spans="1:1" ht="12.75">
      <c r="A964" s="19"/>
    </row>
    <row r="965" spans="1:1" ht="12.75">
      <c r="A965" s="19"/>
    </row>
    <row r="966" spans="1:1" ht="12.75">
      <c r="A966" s="19"/>
    </row>
    <row r="967" spans="1:1" ht="12.75">
      <c r="A967" s="19"/>
    </row>
    <row r="968" spans="1:1" ht="12.75">
      <c r="A968" s="19"/>
    </row>
    <row r="969" spans="1:1" ht="12.75">
      <c r="A969" s="19"/>
    </row>
    <row r="970" spans="1:1" ht="12.75">
      <c r="A970" s="19"/>
    </row>
    <row r="971" spans="1:1" ht="12.75">
      <c r="A971" s="19"/>
    </row>
    <row r="972" spans="1:1" ht="12.75">
      <c r="A972" s="19"/>
    </row>
    <row r="973" spans="1:1" ht="12.75">
      <c r="A973" s="19"/>
    </row>
    <row r="974" spans="1:1" ht="12.75">
      <c r="A974" s="19"/>
    </row>
    <row r="975" spans="1:1" ht="12.75">
      <c r="A975" s="19"/>
    </row>
    <row r="976" spans="1:1" ht="12.75">
      <c r="A976" s="19"/>
    </row>
    <row r="977" spans="1:1" ht="12.75">
      <c r="A977" s="19"/>
    </row>
    <row r="978" spans="1:1" ht="12.75">
      <c r="A978" s="19"/>
    </row>
    <row r="979" spans="1:1" ht="12.75">
      <c r="A979" s="19"/>
    </row>
    <row r="980" spans="1:1" ht="12.75">
      <c r="A980" s="19"/>
    </row>
    <row r="981" spans="1:1" ht="12.75">
      <c r="A981" s="19"/>
    </row>
    <row r="982" spans="1:1" ht="12.75">
      <c r="A982" s="19"/>
    </row>
    <row r="983" spans="1:1" ht="12.75">
      <c r="A983" s="19"/>
    </row>
    <row r="984" spans="1:1" ht="12.75">
      <c r="A984" s="19"/>
    </row>
    <row r="985" spans="1:1" ht="12.75">
      <c r="A985" s="19"/>
    </row>
    <row r="986" spans="1:1" ht="12.75">
      <c r="A986" s="19"/>
    </row>
    <row r="987" spans="1:1" ht="12.75">
      <c r="A987" s="19"/>
    </row>
    <row r="988" spans="1:1" ht="12.75">
      <c r="A988" s="19"/>
    </row>
    <row r="989" spans="1:1" ht="12.75">
      <c r="A989" s="19"/>
    </row>
    <row r="990" spans="1:1" ht="12.75">
      <c r="A990" s="19"/>
    </row>
    <row r="991" spans="1:1" ht="12.75">
      <c r="A991" s="19"/>
    </row>
    <row r="992" spans="1:1" ht="12.75">
      <c r="A992" s="19"/>
    </row>
    <row r="993" spans="1:1" ht="12.75">
      <c r="A993" s="19"/>
    </row>
    <row r="994" spans="1:1" ht="12.75">
      <c r="A994" s="19"/>
    </row>
    <row r="995" spans="1:1" ht="12.75">
      <c r="A995" s="19"/>
    </row>
    <row r="996" spans="1:1" ht="12.75">
      <c r="A996" s="19"/>
    </row>
    <row r="997" spans="1:1" ht="12.75">
      <c r="A997" s="19"/>
    </row>
    <row r="998" spans="1:1" ht="12.75">
      <c r="A998" s="19"/>
    </row>
    <row r="999" spans="1:1" ht="12.75">
      <c r="A999" s="19"/>
    </row>
    <row r="1000" spans="1:1" ht="12.75">
      <c r="A1000" s="19"/>
    </row>
    <row r="1001" spans="1:1" ht="12.75">
      <c r="A1001" s="19"/>
    </row>
    <row r="1002" spans="1:1" ht="12.75">
      <c r="A1002" s="19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F1002"/>
  <sheetViews>
    <sheetView workbookViewId="0"/>
  </sheetViews>
  <sheetFormatPr baseColWidth="10" defaultColWidth="12.5703125" defaultRowHeight="15.75" customHeight="1"/>
  <cols>
    <col min="2" max="2" width="38.7109375" customWidth="1"/>
  </cols>
  <sheetData>
    <row r="1" spans="1:6" ht="15.75" customHeight="1">
      <c r="A1" s="19"/>
      <c r="C1" s="3" t="s">
        <v>27</v>
      </c>
      <c r="D1" s="3" t="s">
        <v>3</v>
      </c>
      <c r="E1" s="3" t="s">
        <v>4</v>
      </c>
      <c r="F1" s="3" t="s">
        <v>5</v>
      </c>
    </row>
    <row r="2" spans="1:6" ht="15.75" customHeight="1">
      <c r="A2" s="14"/>
      <c r="C2" s="8">
        <v>15000</v>
      </c>
      <c r="D2" s="9">
        <f>SUM(E6:E32)</f>
        <v>0</v>
      </c>
      <c r="E2" s="9">
        <f>SUM(F6:F31)</f>
        <v>0</v>
      </c>
      <c r="F2" s="9">
        <f>C2-SUM(D2:E2)</f>
        <v>15000</v>
      </c>
    </row>
    <row r="3" spans="1:6" ht="15.75" customHeight="1">
      <c r="A3" s="14"/>
    </row>
    <row r="4" spans="1:6" ht="15.75" customHeight="1">
      <c r="A4" s="14"/>
      <c r="B4" s="3"/>
      <c r="C4" s="3"/>
      <c r="D4" s="3"/>
      <c r="E4" s="3"/>
    </row>
    <row r="5" spans="1:6" ht="15.75" customHeight="1">
      <c r="A5" s="14" t="s">
        <v>28</v>
      </c>
      <c r="B5" s="3" t="s">
        <v>29</v>
      </c>
      <c r="C5" s="3" t="s">
        <v>30</v>
      </c>
      <c r="D5" s="3" t="s">
        <v>31</v>
      </c>
      <c r="E5" s="3" t="s">
        <v>3</v>
      </c>
      <c r="F5" s="3" t="s">
        <v>32</v>
      </c>
    </row>
    <row r="6" spans="1:6" ht="15.75" customHeight="1">
      <c r="A6" s="22"/>
      <c r="B6" s="30"/>
      <c r="C6" s="8"/>
      <c r="D6" s="18">
        <v>1</v>
      </c>
      <c r="E6" s="9">
        <f t="shared" ref="E6:E9" si="0">C6*D6-F6</f>
        <v>0</v>
      </c>
      <c r="F6" s="8"/>
    </row>
    <row r="7" spans="1:6" ht="15.75" customHeight="1">
      <c r="A7" s="22"/>
      <c r="B7" s="17"/>
      <c r="C7" s="8"/>
      <c r="D7" s="18">
        <v>1</v>
      </c>
      <c r="E7" s="9">
        <f t="shared" si="0"/>
        <v>0</v>
      </c>
      <c r="F7" s="8"/>
    </row>
    <row r="8" spans="1:6" ht="15.75" customHeight="1">
      <c r="A8" s="22"/>
      <c r="B8" s="17"/>
      <c r="C8" s="8"/>
      <c r="D8" s="18">
        <v>1</v>
      </c>
      <c r="E8" s="9">
        <f t="shared" si="0"/>
        <v>0</v>
      </c>
      <c r="F8" s="8"/>
    </row>
    <row r="9" spans="1:6" ht="15.75" customHeight="1">
      <c r="A9" s="22"/>
      <c r="B9" s="3"/>
      <c r="C9" s="8"/>
      <c r="D9" s="18">
        <v>1</v>
      </c>
      <c r="E9" s="9">
        <f t="shared" si="0"/>
        <v>0</v>
      </c>
      <c r="F9" s="8"/>
    </row>
    <row r="10" spans="1:6" ht="15.75" customHeight="1">
      <c r="A10" s="19"/>
      <c r="C10" s="9"/>
      <c r="D10" s="16"/>
      <c r="E10" s="9"/>
      <c r="F10" s="9"/>
    </row>
    <row r="11" spans="1:6" ht="15.75" customHeight="1">
      <c r="A11" s="19"/>
      <c r="C11" s="9"/>
      <c r="D11" s="16"/>
      <c r="E11" s="9"/>
      <c r="F11" s="9"/>
    </row>
    <row r="12" spans="1:6" ht="15.75" customHeight="1">
      <c r="A12" s="19"/>
      <c r="C12" s="9"/>
      <c r="D12" s="16"/>
      <c r="E12" s="9"/>
      <c r="F12" s="9"/>
    </row>
    <row r="13" spans="1:6" ht="15.75" customHeight="1">
      <c r="A13" s="19"/>
      <c r="C13" s="9"/>
      <c r="D13" s="16"/>
      <c r="E13" s="9"/>
      <c r="F13" s="9"/>
    </row>
    <row r="14" spans="1:6" ht="15.75" customHeight="1">
      <c r="A14" s="19"/>
      <c r="C14" s="9"/>
      <c r="D14" s="16"/>
      <c r="E14" s="9"/>
      <c r="F14" s="9"/>
    </row>
    <row r="15" spans="1:6" ht="15.75" customHeight="1">
      <c r="A15" s="19"/>
      <c r="C15" s="9"/>
      <c r="D15" s="16"/>
      <c r="E15" s="9"/>
      <c r="F15" s="9"/>
    </row>
    <row r="16" spans="1:6" ht="15.75" customHeight="1">
      <c r="A16" s="19"/>
      <c r="C16" s="9"/>
      <c r="D16" s="16"/>
      <c r="E16" s="9"/>
      <c r="F16" s="9"/>
    </row>
    <row r="17" spans="1:6" ht="15.75" customHeight="1">
      <c r="A17" s="19"/>
      <c r="C17" s="9"/>
      <c r="D17" s="16"/>
      <c r="E17" s="9"/>
      <c r="F17" s="9"/>
    </row>
    <row r="18" spans="1:6" ht="15.75" customHeight="1">
      <c r="A18" s="19"/>
      <c r="C18" s="9"/>
      <c r="D18" s="16"/>
      <c r="E18" s="9"/>
      <c r="F18" s="9"/>
    </row>
    <row r="19" spans="1:6" ht="15.75" customHeight="1">
      <c r="A19" s="19"/>
      <c r="C19" s="9"/>
      <c r="D19" s="16"/>
      <c r="E19" s="9"/>
      <c r="F19" s="9"/>
    </row>
    <row r="20" spans="1:6" ht="15.75" customHeight="1">
      <c r="A20" s="19"/>
      <c r="C20" s="9"/>
      <c r="D20" s="16"/>
      <c r="E20" s="9"/>
      <c r="F20" s="9"/>
    </row>
    <row r="21" spans="1:6" ht="15.75" customHeight="1">
      <c r="A21" s="19"/>
      <c r="C21" s="9"/>
      <c r="D21" s="16"/>
      <c r="E21" s="9"/>
      <c r="F21" s="9"/>
    </row>
    <row r="22" spans="1:6" ht="15.75" customHeight="1">
      <c r="A22" s="19"/>
      <c r="C22" s="9"/>
      <c r="D22" s="16"/>
      <c r="E22" s="9"/>
      <c r="F22" s="9"/>
    </row>
    <row r="23" spans="1:6" ht="12.75">
      <c r="A23" s="19"/>
      <c r="C23" s="9"/>
      <c r="D23" s="16"/>
      <c r="E23" s="9"/>
      <c r="F23" s="9"/>
    </row>
    <row r="24" spans="1:6" ht="12.75">
      <c r="A24" s="19"/>
      <c r="C24" s="9"/>
      <c r="D24" s="16"/>
      <c r="E24" s="9"/>
      <c r="F24" s="9"/>
    </row>
    <row r="25" spans="1:6" ht="12.75">
      <c r="A25" s="19"/>
      <c r="C25" s="9"/>
      <c r="D25" s="16"/>
      <c r="E25" s="9"/>
      <c r="F25" s="9"/>
    </row>
    <row r="26" spans="1:6" ht="12.75">
      <c r="A26" s="19"/>
      <c r="C26" s="9"/>
      <c r="D26" s="16"/>
      <c r="E26" s="9"/>
      <c r="F26" s="9"/>
    </row>
    <row r="27" spans="1:6" ht="12.75">
      <c r="A27" s="19"/>
      <c r="C27" s="9"/>
      <c r="D27" s="16"/>
      <c r="E27" s="9"/>
      <c r="F27" s="9"/>
    </row>
    <row r="28" spans="1:6" ht="12.75">
      <c r="A28" s="19"/>
      <c r="C28" s="9"/>
      <c r="D28" s="16"/>
      <c r="E28" s="9"/>
      <c r="F28" s="9"/>
    </row>
    <row r="29" spans="1:6" ht="12.75">
      <c r="A29" s="19"/>
      <c r="C29" s="9"/>
      <c r="D29" s="16"/>
      <c r="E29" s="9"/>
      <c r="F29" s="9"/>
    </row>
    <row r="30" spans="1:6" ht="12.75">
      <c r="A30" s="19"/>
      <c r="C30" s="9"/>
      <c r="D30" s="16"/>
      <c r="E30" s="9"/>
      <c r="F30" s="9"/>
    </row>
    <row r="31" spans="1:6" ht="12.75">
      <c r="A31" s="19"/>
      <c r="C31" s="9"/>
      <c r="D31" s="16"/>
      <c r="E31" s="9"/>
      <c r="F31" s="9"/>
    </row>
    <row r="32" spans="1:6" ht="12.75">
      <c r="A32" s="19"/>
      <c r="C32" s="9"/>
      <c r="D32" s="16"/>
      <c r="E32" s="9"/>
      <c r="F32" s="9"/>
    </row>
    <row r="33" spans="1:6" ht="12.75">
      <c r="A33" s="19"/>
      <c r="C33" s="9"/>
      <c r="D33" s="16"/>
      <c r="E33" s="9"/>
      <c r="F33" s="9"/>
    </row>
    <row r="34" spans="1:6" ht="12.75">
      <c r="A34" s="19"/>
      <c r="C34" s="9"/>
      <c r="D34" s="16"/>
      <c r="E34" s="9"/>
      <c r="F34" s="9"/>
    </row>
    <row r="35" spans="1:6" ht="12.75">
      <c r="A35" s="19"/>
      <c r="C35" s="9"/>
      <c r="D35" s="16"/>
      <c r="E35" s="9"/>
      <c r="F35" s="9"/>
    </row>
    <row r="36" spans="1:6" ht="12.75">
      <c r="A36" s="19"/>
      <c r="C36" s="9"/>
      <c r="D36" s="16"/>
      <c r="E36" s="9"/>
      <c r="F36" s="9"/>
    </row>
    <row r="37" spans="1:6" ht="12.75">
      <c r="A37" s="19"/>
      <c r="C37" s="9"/>
      <c r="D37" s="16"/>
      <c r="E37" s="9"/>
      <c r="F37" s="9"/>
    </row>
    <row r="38" spans="1:6" ht="12.75">
      <c r="A38" s="19"/>
      <c r="C38" s="9"/>
      <c r="D38" s="16"/>
      <c r="E38" s="9"/>
      <c r="F38" s="9"/>
    </row>
    <row r="39" spans="1:6" ht="12.75">
      <c r="A39" s="19"/>
      <c r="C39" s="9"/>
      <c r="D39" s="16"/>
      <c r="E39" s="9"/>
      <c r="F39" s="9"/>
    </row>
    <row r="40" spans="1:6" ht="12.75">
      <c r="A40" s="19"/>
      <c r="C40" s="9"/>
      <c r="D40" s="16"/>
      <c r="E40" s="9"/>
      <c r="F40" s="9"/>
    </row>
    <row r="41" spans="1:6" ht="12.75">
      <c r="A41" s="19"/>
      <c r="C41" s="9"/>
      <c r="D41" s="16"/>
      <c r="E41" s="9"/>
      <c r="F41" s="9"/>
    </row>
    <row r="42" spans="1:6" ht="12.75">
      <c r="A42" s="19"/>
      <c r="C42" s="9"/>
      <c r="D42" s="16"/>
      <c r="E42" s="9"/>
      <c r="F42" s="9"/>
    </row>
    <row r="43" spans="1:6" ht="12.75">
      <c r="A43" s="19"/>
      <c r="C43" s="9"/>
      <c r="D43" s="16"/>
      <c r="E43" s="9"/>
      <c r="F43" s="9"/>
    </row>
    <row r="44" spans="1:6" ht="12.75">
      <c r="A44" s="19"/>
      <c r="C44" s="9"/>
      <c r="D44" s="16"/>
      <c r="E44" s="9"/>
      <c r="F44" s="9"/>
    </row>
    <row r="45" spans="1:6" ht="12.75">
      <c r="A45" s="19"/>
      <c r="C45" s="9"/>
      <c r="D45" s="16"/>
      <c r="E45" s="9"/>
      <c r="F45" s="9"/>
    </row>
    <row r="46" spans="1:6" ht="12.75">
      <c r="A46" s="19"/>
      <c r="C46" s="9"/>
      <c r="D46" s="16"/>
      <c r="E46" s="9"/>
      <c r="F46" s="9"/>
    </row>
    <row r="47" spans="1:6" ht="12.75">
      <c r="A47" s="19"/>
      <c r="C47" s="9"/>
      <c r="D47" s="16"/>
      <c r="E47" s="9"/>
      <c r="F47" s="9"/>
    </row>
    <row r="48" spans="1:6" ht="12.75">
      <c r="A48" s="19"/>
      <c r="C48" s="9"/>
      <c r="D48" s="16"/>
      <c r="E48" s="9"/>
      <c r="F48" s="9"/>
    </row>
    <row r="49" spans="1:6" ht="12.75">
      <c r="A49" s="19"/>
      <c r="C49" s="9"/>
      <c r="D49" s="16"/>
      <c r="E49" s="9"/>
      <c r="F49" s="9"/>
    </row>
    <row r="50" spans="1:6" ht="12.75">
      <c r="A50" s="19"/>
      <c r="C50" s="9"/>
      <c r="D50" s="16"/>
      <c r="E50" s="9"/>
      <c r="F50" s="9"/>
    </row>
    <row r="51" spans="1:6" ht="12.75">
      <c r="A51" s="19"/>
      <c r="C51" s="9"/>
      <c r="D51" s="16"/>
      <c r="E51" s="9"/>
      <c r="F51" s="9"/>
    </row>
    <row r="52" spans="1:6" ht="12.75">
      <c r="A52" s="19"/>
      <c r="C52" s="9"/>
      <c r="D52" s="16"/>
      <c r="E52" s="9"/>
      <c r="F52" s="9"/>
    </row>
    <row r="53" spans="1:6" ht="12.75">
      <c r="A53" s="19"/>
      <c r="C53" s="9"/>
      <c r="D53" s="16"/>
      <c r="E53" s="9"/>
      <c r="F53" s="9"/>
    </row>
    <row r="54" spans="1:6" ht="12.75">
      <c r="A54" s="19"/>
      <c r="C54" s="9"/>
      <c r="D54" s="16"/>
      <c r="E54" s="9"/>
      <c r="F54" s="9"/>
    </row>
    <row r="55" spans="1:6" ht="12.75">
      <c r="A55" s="19"/>
      <c r="C55" s="9"/>
      <c r="D55" s="16"/>
      <c r="E55" s="9"/>
      <c r="F55" s="9"/>
    </row>
    <row r="56" spans="1:6" ht="12.75">
      <c r="A56" s="19"/>
      <c r="C56" s="9"/>
      <c r="D56" s="16"/>
      <c r="E56" s="9"/>
      <c r="F56" s="9"/>
    </row>
    <row r="57" spans="1:6" ht="12.75">
      <c r="A57" s="19"/>
      <c r="C57" s="9"/>
      <c r="D57" s="16"/>
      <c r="E57" s="9"/>
      <c r="F57" s="9"/>
    </row>
    <row r="58" spans="1:6" ht="12.75">
      <c r="A58" s="19"/>
      <c r="C58" s="9"/>
      <c r="D58" s="16"/>
      <c r="E58" s="9"/>
      <c r="F58" s="9"/>
    </row>
    <row r="59" spans="1:6" ht="12.75">
      <c r="A59" s="19"/>
      <c r="C59" s="9"/>
      <c r="D59" s="16"/>
      <c r="E59" s="9"/>
      <c r="F59" s="9"/>
    </row>
    <row r="60" spans="1:6" ht="12.75">
      <c r="A60" s="19"/>
      <c r="C60" s="9"/>
      <c r="D60" s="16"/>
      <c r="E60" s="9"/>
      <c r="F60" s="9"/>
    </row>
    <row r="61" spans="1:6" ht="12.75">
      <c r="A61" s="19"/>
      <c r="C61" s="9"/>
      <c r="D61" s="16"/>
      <c r="E61" s="9"/>
      <c r="F61" s="9"/>
    </row>
    <row r="62" spans="1:6" ht="12.75">
      <c r="A62" s="19"/>
      <c r="C62" s="9"/>
      <c r="D62" s="16"/>
      <c r="E62" s="9"/>
      <c r="F62" s="9"/>
    </row>
    <row r="63" spans="1:6" ht="12.75">
      <c r="A63" s="19"/>
      <c r="C63" s="9"/>
      <c r="D63" s="16"/>
      <c r="E63" s="9"/>
      <c r="F63" s="9"/>
    </row>
    <row r="64" spans="1:6" ht="12.75">
      <c r="A64" s="19"/>
      <c r="C64" s="9"/>
      <c r="D64" s="16"/>
      <c r="E64" s="9"/>
      <c r="F64" s="9"/>
    </row>
    <row r="65" spans="1:6" ht="12.75">
      <c r="A65" s="19"/>
      <c r="C65" s="9"/>
      <c r="D65" s="16"/>
      <c r="E65" s="9"/>
      <c r="F65" s="9"/>
    </row>
    <row r="66" spans="1:6" ht="12.75">
      <c r="A66" s="19"/>
      <c r="C66" s="9"/>
      <c r="D66" s="16"/>
      <c r="E66" s="9"/>
      <c r="F66" s="9"/>
    </row>
    <row r="67" spans="1:6" ht="12.75">
      <c r="A67" s="19"/>
      <c r="C67" s="9"/>
      <c r="D67" s="16"/>
      <c r="E67" s="9"/>
      <c r="F67" s="9"/>
    </row>
    <row r="68" spans="1:6" ht="12.75">
      <c r="A68" s="19"/>
      <c r="C68" s="9"/>
      <c r="D68" s="16"/>
      <c r="E68" s="9"/>
      <c r="F68" s="9"/>
    </row>
    <row r="69" spans="1:6" ht="12.75">
      <c r="A69" s="19"/>
      <c r="C69" s="9"/>
      <c r="D69" s="16"/>
      <c r="E69" s="9"/>
      <c r="F69" s="9"/>
    </row>
    <row r="70" spans="1:6" ht="12.75">
      <c r="A70" s="19"/>
      <c r="C70" s="9"/>
      <c r="D70" s="16"/>
      <c r="E70" s="9"/>
      <c r="F70" s="9"/>
    </row>
    <row r="71" spans="1:6" ht="12.75">
      <c r="A71" s="19"/>
      <c r="C71" s="9"/>
      <c r="D71" s="16"/>
      <c r="E71" s="9"/>
      <c r="F71" s="9"/>
    </row>
    <row r="72" spans="1:6" ht="12.75">
      <c r="A72" s="19"/>
      <c r="C72" s="9"/>
      <c r="D72" s="16"/>
      <c r="E72" s="9"/>
      <c r="F72" s="9"/>
    </row>
    <row r="73" spans="1:6" ht="12.75">
      <c r="A73" s="19"/>
      <c r="D73" s="16"/>
      <c r="E73" s="9"/>
    </row>
    <row r="74" spans="1:6" ht="12.75">
      <c r="A74" s="19"/>
      <c r="D74" s="16"/>
      <c r="E74" s="9"/>
    </row>
    <row r="75" spans="1:6" ht="12.75">
      <c r="A75" s="19"/>
      <c r="D75" s="16"/>
    </row>
    <row r="76" spans="1:6" ht="12.75">
      <c r="A76" s="19"/>
      <c r="D76" s="16"/>
    </row>
    <row r="77" spans="1:6" ht="12.75">
      <c r="A77" s="19"/>
      <c r="D77" s="16"/>
    </row>
    <row r="78" spans="1:6" ht="12.75">
      <c r="A78" s="19"/>
      <c r="D78" s="16"/>
    </row>
    <row r="79" spans="1:6" ht="12.75">
      <c r="A79" s="19"/>
      <c r="D79" s="16"/>
    </row>
    <row r="80" spans="1:6" ht="12.75">
      <c r="A80" s="19"/>
      <c r="D80" s="16"/>
    </row>
    <row r="81" spans="1:4" ht="12.75">
      <c r="A81" s="19"/>
      <c r="D81" s="16"/>
    </row>
    <row r="82" spans="1:4" ht="12.75">
      <c r="A82" s="19"/>
      <c r="D82" s="16"/>
    </row>
    <row r="83" spans="1:4" ht="12.75">
      <c r="A83" s="19"/>
      <c r="D83" s="16"/>
    </row>
    <row r="84" spans="1:4" ht="12.75">
      <c r="A84" s="19"/>
      <c r="D84" s="16"/>
    </row>
    <row r="85" spans="1:4" ht="12.75">
      <c r="A85" s="19"/>
      <c r="D85" s="16"/>
    </row>
    <row r="86" spans="1:4" ht="12.75">
      <c r="A86" s="19"/>
      <c r="D86" s="16"/>
    </row>
    <row r="87" spans="1:4" ht="12.75">
      <c r="A87" s="19"/>
      <c r="D87" s="16"/>
    </row>
    <row r="88" spans="1:4" ht="12.75">
      <c r="A88" s="19"/>
      <c r="D88" s="16"/>
    </row>
    <row r="89" spans="1:4" ht="12.75">
      <c r="A89" s="19"/>
      <c r="D89" s="16"/>
    </row>
    <row r="90" spans="1:4" ht="12.75">
      <c r="A90" s="19"/>
      <c r="D90" s="16"/>
    </row>
    <row r="91" spans="1:4" ht="12.75">
      <c r="A91" s="19"/>
      <c r="D91" s="16"/>
    </row>
    <row r="92" spans="1:4" ht="12.75">
      <c r="A92" s="19"/>
      <c r="D92" s="16"/>
    </row>
    <row r="93" spans="1:4" ht="12.75">
      <c r="A93" s="19"/>
      <c r="D93" s="16"/>
    </row>
    <row r="94" spans="1:4" ht="12.75">
      <c r="A94" s="19"/>
      <c r="D94" s="16"/>
    </row>
    <row r="95" spans="1:4" ht="12.75">
      <c r="A95" s="19"/>
      <c r="D95" s="16"/>
    </row>
    <row r="96" spans="1:4" ht="12.75">
      <c r="A96" s="19"/>
      <c r="D96" s="16"/>
    </row>
    <row r="97" spans="1:4" ht="12.75">
      <c r="A97" s="19"/>
      <c r="D97" s="16"/>
    </row>
    <row r="98" spans="1:4" ht="12.75">
      <c r="A98" s="19"/>
      <c r="D98" s="16"/>
    </row>
    <row r="99" spans="1:4" ht="12.75">
      <c r="A99" s="19"/>
      <c r="D99" s="16"/>
    </row>
    <row r="100" spans="1:4" ht="12.75">
      <c r="A100" s="19"/>
      <c r="D100" s="16"/>
    </row>
    <row r="101" spans="1:4" ht="12.75">
      <c r="A101" s="19"/>
      <c r="D101" s="16"/>
    </row>
    <row r="102" spans="1:4" ht="12.75">
      <c r="A102" s="19"/>
      <c r="D102" s="16"/>
    </row>
    <row r="103" spans="1:4" ht="12.75">
      <c r="A103" s="19"/>
      <c r="D103" s="16"/>
    </row>
    <row r="104" spans="1:4" ht="12.75">
      <c r="A104" s="19"/>
      <c r="D104" s="16"/>
    </row>
    <row r="105" spans="1:4" ht="12.75">
      <c r="A105" s="19"/>
      <c r="D105" s="16"/>
    </row>
    <row r="106" spans="1:4" ht="12.75">
      <c r="A106" s="19"/>
      <c r="D106" s="16"/>
    </row>
    <row r="107" spans="1:4" ht="12.75">
      <c r="A107" s="19"/>
      <c r="D107" s="16"/>
    </row>
    <row r="108" spans="1:4" ht="12.75">
      <c r="A108" s="19"/>
      <c r="D108" s="16"/>
    </row>
    <row r="109" spans="1:4" ht="12.75">
      <c r="A109" s="19"/>
      <c r="D109" s="16"/>
    </row>
    <row r="110" spans="1:4" ht="12.75">
      <c r="A110" s="19"/>
      <c r="D110" s="16"/>
    </row>
    <row r="111" spans="1:4" ht="12.75">
      <c r="A111" s="19"/>
      <c r="D111" s="16"/>
    </row>
    <row r="112" spans="1:4" ht="12.75">
      <c r="A112" s="19"/>
      <c r="D112" s="16"/>
    </row>
    <row r="113" spans="1:4" ht="12.75">
      <c r="A113" s="19"/>
      <c r="D113" s="16"/>
    </row>
    <row r="114" spans="1:4" ht="12.75">
      <c r="A114" s="19"/>
      <c r="D114" s="16"/>
    </row>
    <row r="115" spans="1:4" ht="12.75">
      <c r="A115" s="19"/>
    </row>
    <row r="116" spans="1:4" ht="12.75">
      <c r="A116" s="19"/>
    </row>
    <row r="117" spans="1:4" ht="12.75">
      <c r="A117" s="19"/>
    </row>
    <row r="118" spans="1:4" ht="12.75">
      <c r="A118" s="19"/>
    </row>
    <row r="119" spans="1:4" ht="12.75">
      <c r="A119" s="19"/>
    </row>
    <row r="120" spans="1:4" ht="12.75">
      <c r="A120" s="19"/>
    </row>
    <row r="121" spans="1:4" ht="12.75">
      <c r="A121" s="19"/>
    </row>
    <row r="122" spans="1:4" ht="12.75">
      <c r="A122" s="19"/>
    </row>
    <row r="123" spans="1:4" ht="12.75">
      <c r="A123" s="19"/>
    </row>
    <row r="124" spans="1:4" ht="12.75">
      <c r="A124" s="19"/>
    </row>
    <row r="125" spans="1:4" ht="12.75">
      <c r="A125" s="19"/>
    </row>
    <row r="126" spans="1:4" ht="12.75">
      <c r="A126" s="19"/>
    </row>
    <row r="127" spans="1:4" ht="12.75">
      <c r="A127" s="19"/>
    </row>
    <row r="128" spans="1:4" ht="12.75">
      <c r="A128" s="19"/>
    </row>
    <row r="129" spans="1:1" ht="12.75">
      <c r="A129" s="19"/>
    </row>
    <row r="130" spans="1:1" ht="12.75">
      <c r="A130" s="19"/>
    </row>
    <row r="131" spans="1:1" ht="12.75">
      <c r="A131" s="19"/>
    </row>
    <row r="132" spans="1:1" ht="12.75">
      <c r="A132" s="19"/>
    </row>
    <row r="133" spans="1:1" ht="12.75">
      <c r="A133" s="19"/>
    </row>
    <row r="134" spans="1:1" ht="12.75">
      <c r="A134" s="19"/>
    </row>
    <row r="135" spans="1:1" ht="12.75">
      <c r="A135" s="19"/>
    </row>
    <row r="136" spans="1:1" ht="12.75">
      <c r="A136" s="19"/>
    </row>
    <row r="137" spans="1:1" ht="12.75">
      <c r="A137" s="19"/>
    </row>
    <row r="138" spans="1:1" ht="12.75">
      <c r="A138" s="19"/>
    </row>
    <row r="139" spans="1:1" ht="12.75">
      <c r="A139" s="19"/>
    </row>
    <row r="140" spans="1:1" ht="12.75">
      <c r="A140" s="19"/>
    </row>
    <row r="141" spans="1:1" ht="12.75">
      <c r="A141" s="19"/>
    </row>
    <row r="142" spans="1:1" ht="12.75">
      <c r="A142" s="19"/>
    </row>
    <row r="143" spans="1:1" ht="12.75">
      <c r="A143" s="19"/>
    </row>
    <row r="144" spans="1:1" ht="12.75">
      <c r="A144" s="19"/>
    </row>
    <row r="145" spans="1:1" ht="12.75">
      <c r="A145" s="19"/>
    </row>
    <row r="146" spans="1:1" ht="12.75">
      <c r="A146" s="19"/>
    </row>
    <row r="147" spans="1:1" ht="12.75">
      <c r="A147" s="19"/>
    </row>
    <row r="148" spans="1:1" ht="12.75">
      <c r="A148" s="19"/>
    </row>
    <row r="149" spans="1:1" ht="12.75">
      <c r="A149" s="19"/>
    </row>
    <row r="150" spans="1:1" ht="12.75">
      <c r="A150" s="19"/>
    </row>
    <row r="151" spans="1:1" ht="12.75">
      <c r="A151" s="19"/>
    </row>
    <row r="152" spans="1:1" ht="12.75">
      <c r="A152" s="19"/>
    </row>
    <row r="153" spans="1:1" ht="12.75">
      <c r="A153" s="19"/>
    </row>
    <row r="154" spans="1:1" ht="12.75">
      <c r="A154" s="19"/>
    </row>
    <row r="155" spans="1:1" ht="12.75">
      <c r="A155" s="19"/>
    </row>
    <row r="156" spans="1:1" ht="12.75">
      <c r="A156" s="19"/>
    </row>
    <row r="157" spans="1:1" ht="12.75">
      <c r="A157" s="19"/>
    </row>
    <row r="158" spans="1:1" ht="12.75">
      <c r="A158" s="19"/>
    </row>
    <row r="159" spans="1:1" ht="12.75">
      <c r="A159" s="19"/>
    </row>
    <row r="160" spans="1:1" ht="12.75">
      <c r="A160" s="19"/>
    </row>
    <row r="161" spans="1:1" ht="12.75">
      <c r="A161" s="19"/>
    </row>
    <row r="162" spans="1:1" ht="12.75">
      <c r="A162" s="19"/>
    </row>
    <row r="163" spans="1:1" ht="12.75">
      <c r="A163" s="19"/>
    </row>
    <row r="164" spans="1:1" ht="12.75">
      <c r="A164" s="19"/>
    </row>
    <row r="165" spans="1:1" ht="12.75">
      <c r="A165" s="19"/>
    </row>
    <row r="166" spans="1:1" ht="12.75">
      <c r="A166" s="19"/>
    </row>
    <row r="167" spans="1:1" ht="12.75">
      <c r="A167" s="19"/>
    </row>
    <row r="168" spans="1:1" ht="12.75">
      <c r="A168" s="19"/>
    </row>
    <row r="169" spans="1:1" ht="12.75">
      <c r="A169" s="19"/>
    </row>
    <row r="170" spans="1:1" ht="12.75">
      <c r="A170" s="19"/>
    </row>
    <row r="171" spans="1:1" ht="12.75">
      <c r="A171" s="19"/>
    </row>
    <row r="172" spans="1:1" ht="12.75">
      <c r="A172" s="19"/>
    </row>
    <row r="173" spans="1:1" ht="12.75">
      <c r="A173" s="19"/>
    </row>
    <row r="174" spans="1:1" ht="12.75">
      <c r="A174" s="19"/>
    </row>
    <row r="175" spans="1:1" ht="12.75">
      <c r="A175" s="19"/>
    </row>
    <row r="176" spans="1:1" ht="12.75">
      <c r="A176" s="19"/>
    </row>
    <row r="177" spans="1:1" ht="12.75">
      <c r="A177" s="19"/>
    </row>
    <row r="178" spans="1:1" ht="12.75">
      <c r="A178" s="19"/>
    </row>
    <row r="179" spans="1:1" ht="12.75">
      <c r="A179" s="19"/>
    </row>
    <row r="180" spans="1:1" ht="12.75">
      <c r="A180" s="19"/>
    </row>
    <row r="181" spans="1:1" ht="12.75">
      <c r="A181" s="19"/>
    </row>
    <row r="182" spans="1:1" ht="12.75">
      <c r="A182" s="19"/>
    </row>
    <row r="183" spans="1:1" ht="12.75">
      <c r="A183" s="19"/>
    </row>
    <row r="184" spans="1:1" ht="12.75">
      <c r="A184" s="19"/>
    </row>
    <row r="185" spans="1:1" ht="12.75">
      <c r="A185" s="19"/>
    </row>
    <row r="186" spans="1:1" ht="12.75">
      <c r="A186" s="19"/>
    </row>
    <row r="187" spans="1:1" ht="12.75">
      <c r="A187" s="19"/>
    </row>
    <row r="188" spans="1:1" ht="12.75">
      <c r="A188" s="19"/>
    </row>
    <row r="189" spans="1:1" ht="12.75">
      <c r="A189" s="19"/>
    </row>
    <row r="190" spans="1:1" ht="12.75">
      <c r="A190" s="19"/>
    </row>
    <row r="191" spans="1:1" ht="12.75">
      <c r="A191" s="19"/>
    </row>
    <row r="192" spans="1:1" ht="12.75">
      <c r="A192" s="19"/>
    </row>
    <row r="193" spans="1:1" ht="12.75">
      <c r="A193" s="19"/>
    </row>
    <row r="194" spans="1:1" ht="12.75">
      <c r="A194" s="19"/>
    </row>
    <row r="195" spans="1:1" ht="12.75">
      <c r="A195" s="19"/>
    </row>
    <row r="196" spans="1:1" ht="12.75">
      <c r="A196" s="19"/>
    </row>
    <row r="197" spans="1:1" ht="12.75">
      <c r="A197" s="19"/>
    </row>
    <row r="198" spans="1:1" ht="12.75">
      <c r="A198" s="19"/>
    </row>
    <row r="199" spans="1:1" ht="12.75">
      <c r="A199" s="19"/>
    </row>
    <row r="200" spans="1:1" ht="12.75">
      <c r="A200" s="19"/>
    </row>
    <row r="201" spans="1:1" ht="12.75">
      <c r="A201" s="19"/>
    </row>
    <row r="202" spans="1:1" ht="12.75">
      <c r="A202" s="19"/>
    </row>
    <row r="203" spans="1:1" ht="12.75">
      <c r="A203" s="19"/>
    </row>
    <row r="204" spans="1:1" ht="12.75">
      <c r="A204" s="19"/>
    </row>
    <row r="205" spans="1:1" ht="12.75">
      <c r="A205" s="19"/>
    </row>
    <row r="206" spans="1:1" ht="12.75">
      <c r="A206" s="19"/>
    </row>
    <row r="207" spans="1:1" ht="12.75">
      <c r="A207" s="19"/>
    </row>
    <row r="208" spans="1:1" ht="12.75">
      <c r="A208" s="19"/>
    </row>
    <row r="209" spans="1:1" ht="12.75">
      <c r="A209" s="19"/>
    </row>
    <row r="210" spans="1:1" ht="12.75">
      <c r="A210" s="19"/>
    </row>
    <row r="211" spans="1:1" ht="12.75">
      <c r="A211" s="19"/>
    </row>
    <row r="212" spans="1:1" ht="12.75">
      <c r="A212" s="19"/>
    </row>
    <row r="213" spans="1:1" ht="12.75">
      <c r="A213" s="19"/>
    </row>
    <row r="214" spans="1:1" ht="12.75">
      <c r="A214" s="19"/>
    </row>
    <row r="215" spans="1:1" ht="12.75">
      <c r="A215" s="19"/>
    </row>
    <row r="216" spans="1:1" ht="12.75">
      <c r="A216" s="19"/>
    </row>
    <row r="217" spans="1:1" ht="12.75">
      <c r="A217" s="19"/>
    </row>
    <row r="218" spans="1:1" ht="12.75">
      <c r="A218" s="19"/>
    </row>
    <row r="219" spans="1:1" ht="12.75">
      <c r="A219" s="19"/>
    </row>
    <row r="220" spans="1:1" ht="12.75">
      <c r="A220" s="19"/>
    </row>
    <row r="221" spans="1:1" ht="12.75">
      <c r="A221" s="19"/>
    </row>
    <row r="222" spans="1:1" ht="12.75">
      <c r="A222" s="19"/>
    </row>
    <row r="223" spans="1:1" ht="12.75">
      <c r="A223" s="19"/>
    </row>
    <row r="224" spans="1:1" ht="12.75">
      <c r="A224" s="19"/>
    </row>
    <row r="225" spans="1:1" ht="12.75">
      <c r="A225" s="19"/>
    </row>
    <row r="226" spans="1:1" ht="12.75">
      <c r="A226" s="19"/>
    </row>
    <row r="227" spans="1:1" ht="12.75">
      <c r="A227" s="19"/>
    </row>
    <row r="228" spans="1:1" ht="12.75">
      <c r="A228" s="19"/>
    </row>
    <row r="229" spans="1:1" ht="12.75">
      <c r="A229" s="19"/>
    </row>
    <row r="230" spans="1:1" ht="12.75">
      <c r="A230" s="19"/>
    </row>
    <row r="231" spans="1:1" ht="12.75">
      <c r="A231" s="19"/>
    </row>
    <row r="232" spans="1:1" ht="12.75">
      <c r="A232" s="19"/>
    </row>
    <row r="233" spans="1:1" ht="12.75">
      <c r="A233" s="19"/>
    </row>
    <row r="234" spans="1:1" ht="12.75">
      <c r="A234" s="19"/>
    </row>
    <row r="235" spans="1:1" ht="12.75">
      <c r="A235" s="19"/>
    </row>
    <row r="236" spans="1:1" ht="12.75">
      <c r="A236" s="19"/>
    </row>
    <row r="237" spans="1:1" ht="12.75">
      <c r="A237" s="19"/>
    </row>
    <row r="238" spans="1:1" ht="12.75">
      <c r="A238" s="19"/>
    </row>
    <row r="239" spans="1:1" ht="12.75">
      <c r="A239" s="19"/>
    </row>
    <row r="240" spans="1:1" ht="12.75">
      <c r="A240" s="19"/>
    </row>
    <row r="241" spans="1:1" ht="12.75">
      <c r="A241" s="19"/>
    </row>
    <row r="242" spans="1:1" ht="12.75">
      <c r="A242" s="19"/>
    </row>
    <row r="243" spans="1:1" ht="12.75">
      <c r="A243" s="19"/>
    </row>
    <row r="244" spans="1:1" ht="12.75">
      <c r="A244" s="19"/>
    </row>
    <row r="245" spans="1:1" ht="12.75">
      <c r="A245" s="19"/>
    </row>
    <row r="246" spans="1:1" ht="12.75">
      <c r="A246" s="19"/>
    </row>
    <row r="247" spans="1:1" ht="12.75">
      <c r="A247" s="19"/>
    </row>
    <row r="248" spans="1:1" ht="12.75">
      <c r="A248" s="19"/>
    </row>
    <row r="249" spans="1:1" ht="12.75">
      <c r="A249" s="19"/>
    </row>
    <row r="250" spans="1:1" ht="12.75">
      <c r="A250" s="19"/>
    </row>
    <row r="251" spans="1:1" ht="12.75">
      <c r="A251" s="19"/>
    </row>
    <row r="252" spans="1:1" ht="12.75">
      <c r="A252" s="19"/>
    </row>
    <row r="253" spans="1:1" ht="12.75">
      <c r="A253" s="19"/>
    </row>
    <row r="254" spans="1:1" ht="12.75">
      <c r="A254" s="19"/>
    </row>
    <row r="255" spans="1:1" ht="12.75">
      <c r="A255" s="19"/>
    </row>
    <row r="256" spans="1:1" ht="12.75">
      <c r="A256" s="19"/>
    </row>
    <row r="257" spans="1:1" ht="12.75">
      <c r="A257" s="19"/>
    </row>
    <row r="258" spans="1:1" ht="12.75">
      <c r="A258" s="19"/>
    </row>
    <row r="259" spans="1:1" ht="12.75">
      <c r="A259" s="19"/>
    </row>
    <row r="260" spans="1:1" ht="12.75">
      <c r="A260" s="19"/>
    </row>
    <row r="261" spans="1:1" ht="12.75">
      <c r="A261" s="19"/>
    </row>
    <row r="262" spans="1:1" ht="12.75">
      <c r="A262" s="19"/>
    </row>
    <row r="263" spans="1:1" ht="12.75">
      <c r="A263" s="19"/>
    </row>
    <row r="264" spans="1:1" ht="12.75">
      <c r="A264" s="19"/>
    </row>
    <row r="265" spans="1:1" ht="12.75">
      <c r="A265" s="19"/>
    </row>
    <row r="266" spans="1:1" ht="12.75">
      <c r="A266" s="19"/>
    </row>
    <row r="267" spans="1:1" ht="12.75">
      <c r="A267" s="19"/>
    </row>
    <row r="268" spans="1:1" ht="12.75">
      <c r="A268" s="19"/>
    </row>
    <row r="269" spans="1:1" ht="12.75">
      <c r="A269" s="19"/>
    </row>
    <row r="270" spans="1:1" ht="12.75">
      <c r="A270" s="19"/>
    </row>
    <row r="271" spans="1:1" ht="12.75">
      <c r="A271" s="19"/>
    </row>
    <row r="272" spans="1:1" ht="12.75">
      <c r="A272" s="19"/>
    </row>
    <row r="273" spans="1:1" ht="12.75">
      <c r="A273" s="19"/>
    </row>
    <row r="274" spans="1:1" ht="12.75">
      <c r="A274" s="19"/>
    </row>
    <row r="275" spans="1:1" ht="12.75">
      <c r="A275" s="19"/>
    </row>
    <row r="276" spans="1:1" ht="12.75">
      <c r="A276" s="19"/>
    </row>
    <row r="277" spans="1:1" ht="12.75">
      <c r="A277" s="19"/>
    </row>
    <row r="278" spans="1:1" ht="12.75">
      <c r="A278" s="19"/>
    </row>
    <row r="279" spans="1:1" ht="12.75">
      <c r="A279" s="19"/>
    </row>
    <row r="280" spans="1:1" ht="12.75">
      <c r="A280" s="19"/>
    </row>
    <row r="281" spans="1:1" ht="12.75">
      <c r="A281" s="19"/>
    </row>
    <row r="282" spans="1:1" ht="12.75">
      <c r="A282" s="19"/>
    </row>
    <row r="283" spans="1:1" ht="12.75">
      <c r="A283" s="19"/>
    </row>
    <row r="284" spans="1:1" ht="12.75">
      <c r="A284" s="19"/>
    </row>
    <row r="285" spans="1:1" ht="12.75">
      <c r="A285" s="19"/>
    </row>
    <row r="286" spans="1:1" ht="12.75">
      <c r="A286" s="19"/>
    </row>
    <row r="287" spans="1:1" ht="12.75">
      <c r="A287" s="19"/>
    </row>
    <row r="288" spans="1:1" ht="12.75">
      <c r="A288" s="19"/>
    </row>
    <row r="289" spans="1:1" ht="12.75">
      <c r="A289" s="19"/>
    </row>
    <row r="290" spans="1:1" ht="12.75">
      <c r="A290" s="19"/>
    </row>
    <row r="291" spans="1:1" ht="12.75">
      <c r="A291" s="19"/>
    </row>
    <row r="292" spans="1:1" ht="12.75">
      <c r="A292" s="19"/>
    </row>
    <row r="293" spans="1:1" ht="12.75">
      <c r="A293" s="19"/>
    </row>
    <row r="294" spans="1:1" ht="12.75">
      <c r="A294" s="19"/>
    </row>
    <row r="295" spans="1:1" ht="12.75">
      <c r="A295" s="19"/>
    </row>
    <row r="296" spans="1:1" ht="12.75">
      <c r="A296" s="19"/>
    </row>
    <row r="297" spans="1:1" ht="12.75">
      <c r="A297" s="19"/>
    </row>
    <row r="298" spans="1:1" ht="12.75">
      <c r="A298" s="19"/>
    </row>
    <row r="299" spans="1:1" ht="12.75">
      <c r="A299" s="19"/>
    </row>
    <row r="300" spans="1:1" ht="12.75">
      <c r="A300" s="19"/>
    </row>
    <row r="301" spans="1:1" ht="12.75">
      <c r="A301" s="19"/>
    </row>
    <row r="302" spans="1:1" ht="12.75">
      <c r="A302" s="19"/>
    </row>
    <row r="303" spans="1:1" ht="12.75">
      <c r="A303" s="19"/>
    </row>
    <row r="304" spans="1:1" ht="12.75">
      <c r="A304" s="19"/>
    </row>
    <row r="305" spans="1:1" ht="12.75">
      <c r="A305" s="19"/>
    </row>
    <row r="306" spans="1:1" ht="12.75">
      <c r="A306" s="19"/>
    </row>
    <row r="307" spans="1:1" ht="12.75">
      <c r="A307" s="19"/>
    </row>
    <row r="308" spans="1:1" ht="12.75">
      <c r="A308" s="19"/>
    </row>
    <row r="309" spans="1:1" ht="12.75">
      <c r="A309" s="19"/>
    </row>
    <row r="310" spans="1:1" ht="12.75">
      <c r="A310" s="19"/>
    </row>
    <row r="311" spans="1:1" ht="12.75">
      <c r="A311" s="19"/>
    </row>
    <row r="312" spans="1:1" ht="12.75">
      <c r="A312" s="19"/>
    </row>
    <row r="313" spans="1:1" ht="12.75">
      <c r="A313" s="19"/>
    </row>
    <row r="314" spans="1:1" ht="12.75">
      <c r="A314" s="19"/>
    </row>
    <row r="315" spans="1:1" ht="12.75">
      <c r="A315" s="19"/>
    </row>
    <row r="316" spans="1:1" ht="12.75">
      <c r="A316" s="19"/>
    </row>
    <row r="317" spans="1:1" ht="12.75">
      <c r="A317" s="19"/>
    </row>
    <row r="318" spans="1:1" ht="12.75">
      <c r="A318" s="19"/>
    </row>
    <row r="319" spans="1:1" ht="12.75">
      <c r="A319" s="19"/>
    </row>
    <row r="320" spans="1:1" ht="12.75">
      <c r="A320" s="19"/>
    </row>
    <row r="321" spans="1:1" ht="12.75">
      <c r="A321" s="19"/>
    </row>
    <row r="322" spans="1:1" ht="12.75">
      <c r="A322" s="19"/>
    </row>
    <row r="323" spans="1:1" ht="12.75">
      <c r="A323" s="19"/>
    </row>
    <row r="324" spans="1:1" ht="12.75">
      <c r="A324" s="19"/>
    </row>
    <row r="325" spans="1:1" ht="12.75">
      <c r="A325" s="19"/>
    </row>
    <row r="326" spans="1:1" ht="12.75">
      <c r="A326" s="19"/>
    </row>
    <row r="327" spans="1:1" ht="12.75">
      <c r="A327" s="19"/>
    </row>
    <row r="328" spans="1:1" ht="12.75">
      <c r="A328" s="19"/>
    </row>
    <row r="329" spans="1:1" ht="12.75">
      <c r="A329" s="19"/>
    </row>
    <row r="330" spans="1:1" ht="12.75">
      <c r="A330" s="19"/>
    </row>
    <row r="331" spans="1:1" ht="12.75">
      <c r="A331" s="19"/>
    </row>
    <row r="332" spans="1:1" ht="12.75">
      <c r="A332" s="19"/>
    </row>
    <row r="333" spans="1:1" ht="12.75">
      <c r="A333" s="19"/>
    </row>
    <row r="334" spans="1:1" ht="12.75">
      <c r="A334" s="19"/>
    </row>
    <row r="335" spans="1:1" ht="12.75">
      <c r="A335" s="19"/>
    </row>
    <row r="336" spans="1:1" ht="12.75">
      <c r="A336" s="19"/>
    </row>
    <row r="337" spans="1:1" ht="12.75">
      <c r="A337" s="19"/>
    </row>
    <row r="338" spans="1:1" ht="12.75">
      <c r="A338" s="19"/>
    </row>
    <row r="339" spans="1:1" ht="12.75">
      <c r="A339" s="19"/>
    </row>
    <row r="340" spans="1:1" ht="12.75">
      <c r="A340" s="19"/>
    </row>
    <row r="341" spans="1:1" ht="12.75">
      <c r="A341" s="19"/>
    </row>
    <row r="342" spans="1:1" ht="12.75">
      <c r="A342" s="19"/>
    </row>
    <row r="343" spans="1:1" ht="12.75">
      <c r="A343" s="19"/>
    </row>
    <row r="344" spans="1:1" ht="12.75">
      <c r="A344" s="19"/>
    </row>
    <row r="345" spans="1:1" ht="12.75">
      <c r="A345" s="19"/>
    </row>
    <row r="346" spans="1:1" ht="12.75">
      <c r="A346" s="19"/>
    </row>
    <row r="347" spans="1:1" ht="12.75">
      <c r="A347" s="19"/>
    </row>
    <row r="348" spans="1:1" ht="12.75">
      <c r="A348" s="19"/>
    </row>
    <row r="349" spans="1:1" ht="12.75">
      <c r="A349" s="19"/>
    </row>
    <row r="350" spans="1:1" ht="12.75">
      <c r="A350" s="19"/>
    </row>
    <row r="351" spans="1:1" ht="12.75">
      <c r="A351" s="19"/>
    </row>
    <row r="352" spans="1:1" ht="12.75">
      <c r="A352" s="19"/>
    </row>
    <row r="353" spans="1:1" ht="12.75">
      <c r="A353" s="19"/>
    </row>
    <row r="354" spans="1:1" ht="12.75">
      <c r="A354" s="19"/>
    </row>
    <row r="355" spans="1:1" ht="12.75">
      <c r="A355" s="19"/>
    </row>
    <row r="356" spans="1:1" ht="12.75">
      <c r="A356" s="19"/>
    </row>
    <row r="357" spans="1:1" ht="12.75">
      <c r="A357" s="19"/>
    </row>
    <row r="358" spans="1:1" ht="12.75">
      <c r="A358" s="19"/>
    </row>
    <row r="359" spans="1:1" ht="12.75">
      <c r="A359" s="19"/>
    </row>
    <row r="360" spans="1:1" ht="12.75">
      <c r="A360" s="19"/>
    </row>
    <row r="361" spans="1:1" ht="12.75">
      <c r="A361" s="19"/>
    </row>
    <row r="362" spans="1:1" ht="12.75">
      <c r="A362" s="19"/>
    </row>
    <row r="363" spans="1:1" ht="12.75">
      <c r="A363" s="19"/>
    </row>
    <row r="364" spans="1:1" ht="12.75">
      <c r="A364" s="19"/>
    </row>
    <row r="365" spans="1:1" ht="12.75">
      <c r="A365" s="19"/>
    </row>
    <row r="366" spans="1:1" ht="12.75">
      <c r="A366" s="19"/>
    </row>
    <row r="367" spans="1:1" ht="12.75">
      <c r="A367" s="19"/>
    </row>
    <row r="368" spans="1:1" ht="12.75">
      <c r="A368" s="19"/>
    </row>
    <row r="369" spans="1:1" ht="12.75">
      <c r="A369" s="19"/>
    </row>
    <row r="370" spans="1:1" ht="12.75">
      <c r="A370" s="19"/>
    </row>
    <row r="371" spans="1:1" ht="12.75">
      <c r="A371" s="19"/>
    </row>
    <row r="372" spans="1:1" ht="12.75">
      <c r="A372" s="19"/>
    </row>
    <row r="373" spans="1:1" ht="12.75">
      <c r="A373" s="19"/>
    </row>
    <row r="374" spans="1:1" ht="12.75">
      <c r="A374" s="19"/>
    </row>
    <row r="375" spans="1:1" ht="12.75">
      <c r="A375" s="19"/>
    </row>
    <row r="376" spans="1:1" ht="12.75">
      <c r="A376" s="19"/>
    </row>
    <row r="377" spans="1:1" ht="12.75">
      <c r="A377" s="19"/>
    </row>
    <row r="378" spans="1:1" ht="12.75">
      <c r="A378" s="19"/>
    </row>
    <row r="379" spans="1:1" ht="12.75">
      <c r="A379" s="19"/>
    </row>
    <row r="380" spans="1:1" ht="12.75">
      <c r="A380" s="19"/>
    </row>
    <row r="381" spans="1:1" ht="12.75">
      <c r="A381" s="19"/>
    </row>
    <row r="382" spans="1:1" ht="12.75">
      <c r="A382" s="19"/>
    </row>
    <row r="383" spans="1:1" ht="12.75">
      <c r="A383" s="19"/>
    </row>
    <row r="384" spans="1:1" ht="12.75">
      <c r="A384" s="19"/>
    </row>
    <row r="385" spans="1:1" ht="12.75">
      <c r="A385" s="19"/>
    </row>
    <row r="386" spans="1:1" ht="12.75">
      <c r="A386" s="19"/>
    </row>
    <row r="387" spans="1:1" ht="12.75">
      <c r="A387" s="19"/>
    </row>
    <row r="388" spans="1:1" ht="12.75">
      <c r="A388" s="19"/>
    </row>
    <row r="389" spans="1:1" ht="12.75">
      <c r="A389" s="19"/>
    </row>
    <row r="390" spans="1:1" ht="12.75">
      <c r="A390" s="19"/>
    </row>
    <row r="391" spans="1:1" ht="12.75">
      <c r="A391" s="19"/>
    </row>
    <row r="392" spans="1:1" ht="12.75">
      <c r="A392" s="19"/>
    </row>
    <row r="393" spans="1:1" ht="12.75">
      <c r="A393" s="19"/>
    </row>
    <row r="394" spans="1:1" ht="12.75">
      <c r="A394" s="19"/>
    </row>
    <row r="395" spans="1:1" ht="12.75">
      <c r="A395" s="19"/>
    </row>
    <row r="396" spans="1:1" ht="12.75">
      <c r="A396" s="19"/>
    </row>
    <row r="397" spans="1:1" ht="12.75">
      <c r="A397" s="19"/>
    </row>
    <row r="398" spans="1:1" ht="12.75">
      <c r="A398" s="19"/>
    </row>
    <row r="399" spans="1:1" ht="12.75">
      <c r="A399" s="19"/>
    </row>
    <row r="400" spans="1:1" ht="12.75">
      <c r="A400" s="19"/>
    </row>
    <row r="401" spans="1:1" ht="12.75">
      <c r="A401" s="19"/>
    </row>
    <row r="402" spans="1:1" ht="12.75">
      <c r="A402" s="19"/>
    </row>
    <row r="403" spans="1:1" ht="12.75">
      <c r="A403" s="19"/>
    </row>
    <row r="404" spans="1:1" ht="12.75">
      <c r="A404" s="19"/>
    </row>
    <row r="405" spans="1:1" ht="12.75">
      <c r="A405" s="19"/>
    </row>
    <row r="406" spans="1:1" ht="12.75">
      <c r="A406" s="19"/>
    </row>
    <row r="407" spans="1:1" ht="12.75">
      <c r="A407" s="19"/>
    </row>
    <row r="408" spans="1:1" ht="12.75">
      <c r="A408" s="19"/>
    </row>
    <row r="409" spans="1:1" ht="12.75">
      <c r="A409" s="19"/>
    </row>
    <row r="410" spans="1:1" ht="12.75">
      <c r="A410" s="19"/>
    </row>
    <row r="411" spans="1:1" ht="12.75">
      <c r="A411" s="19"/>
    </row>
    <row r="412" spans="1:1" ht="12.75">
      <c r="A412" s="19"/>
    </row>
    <row r="413" spans="1:1" ht="12.75">
      <c r="A413" s="19"/>
    </row>
    <row r="414" spans="1:1" ht="12.75">
      <c r="A414" s="19"/>
    </row>
    <row r="415" spans="1:1" ht="12.75">
      <c r="A415" s="19"/>
    </row>
    <row r="416" spans="1:1" ht="12.75">
      <c r="A416" s="19"/>
    </row>
    <row r="417" spans="1:1" ht="12.75">
      <c r="A417" s="19"/>
    </row>
    <row r="418" spans="1:1" ht="12.75">
      <c r="A418" s="19"/>
    </row>
    <row r="419" spans="1:1" ht="12.75">
      <c r="A419" s="19"/>
    </row>
    <row r="420" spans="1:1" ht="12.75">
      <c r="A420" s="19"/>
    </row>
    <row r="421" spans="1:1" ht="12.75">
      <c r="A421" s="19"/>
    </row>
    <row r="422" spans="1:1" ht="12.75">
      <c r="A422" s="19"/>
    </row>
    <row r="423" spans="1:1" ht="12.75">
      <c r="A423" s="19"/>
    </row>
    <row r="424" spans="1:1" ht="12.75">
      <c r="A424" s="19"/>
    </row>
    <row r="425" spans="1:1" ht="12.75">
      <c r="A425" s="19"/>
    </row>
    <row r="426" spans="1:1" ht="12.75">
      <c r="A426" s="19"/>
    </row>
    <row r="427" spans="1:1" ht="12.75">
      <c r="A427" s="19"/>
    </row>
    <row r="428" spans="1:1" ht="12.75">
      <c r="A428" s="19"/>
    </row>
    <row r="429" spans="1:1" ht="12.75">
      <c r="A429" s="19"/>
    </row>
    <row r="430" spans="1:1" ht="12.75">
      <c r="A430" s="19"/>
    </row>
    <row r="431" spans="1:1" ht="12.75">
      <c r="A431" s="19"/>
    </row>
    <row r="432" spans="1:1" ht="12.75">
      <c r="A432" s="19"/>
    </row>
    <row r="433" spans="1:1" ht="12.75">
      <c r="A433" s="19"/>
    </row>
    <row r="434" spans="1:1" ht="12.75">
      <c r="A434" s="19"/>
    </row>
    <row r="435" spans="1:1" ht="12.75">
      <c r="A435" s="19"/>
    </row>
    <row r="436" spans="1:1" ht="12.75">
      <c r="A436" s="19"/>
    </row>
    <row r="437" spans="1:1" ht="12.75">
      <c r="A437" s="19"/>
    </row>
    <row r="438" spans="1:1" ht="12.75">
      <c r="A438" s="19"/>
    </row>
    <row r="439" spans="1:1" ht="12.75">
      <c r="A439" s="19"/>
    </row>
    <row r="440" spans="1:1" ht="12.75">
      <c r="A440" s="19"/>
    </row>
    <row r="441" spans="1:1" ht="12.75">
      <c r="A441" s="19"/>
    </row>
    <row r="442" spans="1:1" ht="12.75">
      <c r="A442" s="19"/>
    </row>
    <row r="443" spans="1:1" ht="12.75">
      <c r="A443" s="19"/>
    </row>
    <row r="444" spans="1:1" ht="12.75">
      <c r="A444" s="19"/>
    </row>
    <row r="445" spans="1:1" ht="12.75">
      <c r="A445" s="19"/>
    </row>
    <row r="446" spans="1:1" ht="12.75">
      <c r="A446" s="19"/>
    </row>
    <row r="447" spans="1:1" ht="12.75">
      <c r="A447" s="19"/>
    </row>
    <row r="448" spans="1:1" ht="12.75">
      <c r="A448" s="19"/>
    </row>
    <row r="449" spans="1:1" ht="12.75">
      <c r="A449" s="19"/>
    </row>
    <row r="450" spans="1:1" ht="12.75">
      <c r="A450" s="19"/>
    </row>
    <row r="451" spans="1:1" ht="12.75">
      <c r="A451" s="19"/>
    </row>
    <row r="452" spans="1:1" ht="12.75">
      <c r="A452" s="19"/>
    </row>
    <row r="453" spans="1:1" ht="12.75">
      <c r="A453" s="19"/>
    </row>
    <row r="454" spans="1:1" ht="12.75">
      <c r="A454" s="19"/>
    </row>
    <row r="455" spans="1:1" ht="12.75">
      <c r="A455" s="19"/>
    </row>
    <row r="456" spans="1:1" ht="12.75">
      <c r="A456" s="19"/>
    </row>
    <row r="457" spans="1:1" ht="12.75">
      <c r="A457" s="19"/>
    </row>
    <row r="458" spans="1:1" ht="12.75">
      <c r="A458" s="19"/>
    </row>
    <row r="459" spans="1:1" ht="12.75">
      <c r="A459" s="19"/>
    </row>
    <row r="460" spans="1:1" ht="12.75">
      <c r="A460" s="19"/>
    </row>
    <row r="461" spans="1:1" ht="12.75">
      <c r="A461" s="19"/>
    </row>
    <row r="462" spans="1:1" ht="12.75">
      <c r="A462" s="19"/>
    </row>
    <row r="463" spans="1:1" ht="12.75">
      <c r="A463" s="19"/>
    </row>
    <row r="464" spans="1:1" ht="12.75">
      <c r="A464" s="19"/>
    </row>
    <row r="465" spans="1:1" ht="12.75">
      <c r="A465" s="19"/>
    </row>
    <row r="466" spans="1:1" ht="12.75">
      <c r="A466" s="19"/>
    </row>
    <row r="467" spans="1:1" ht="12.75">
      <c r="A467" s="19"/>
    </row>
    <row r="468" spans="1:1" ht="12.75">
      <c r="A468" s="19"/>
    </row>
    <row r="469" spans="1:1" ht="12.75">
      <c r="A469" s="19"/>
    </row>
    <row r="470" spans="1:1" ht="12.75">
      <c r="A470" s="19"/>
    </row>
    <row r="471" spans="1:1" ht="12.75">
      <c r="A471" s="19"/>
    </row>
    <row r="472" spans="1:1" ht="12.75">
      <c r="A472" s="19"/>
    </row>
    <row r="473" spans="1:1" ht="12.75">
      <c r="A473" s="19"/>
    </row>
    <row r="474" spans="1:1" ht="12.75">
      <c r="A474" s="19"/>
    </row>
    <row r="475" spans="1:1" ht="12.75">
      <c r="A475" s="19"/>
    </row>
    <row r="476" spans="1:1" ht="12.75">
      <c r="A476" s="19"/>
    </row>
    <row r="477" spans="1:1" ht="12.75">
      <c r="A477" s="19"/>
    </row>
    <row r="478" spans="1:1" ht="12.75">
      <c r="A478" s="19"/>
    </row>
    <row r="479" spans="1:1" ht="12.75">
      <c r="A479" s="19"/>
    </row>
    <row r="480" spans="1:1" ht="12.75">
      <c r="A480" s="19"/>
    </row>
    <row r="481" spans="1:1" ht="12.75">
      <c r="A481" s="19"/>
    </row>
    <row r="482" spans="1:1" ht="12.75">
      <c r="A482" s="19"/>
    </row>
    <row r="483" spans="1:1" ht="12.75">
      <c r="A483" s="19"/>
    </row>
    <row r="484" spans="1:1" ht="12.75">
      <c r="A484" s="19"/>
    </row>
    <row r="485" spans="1:1" ht="12.75">
      <c r="A485" s="19"/>
    </row>
    <row r="486" spans="1:1" ht="12.75">
      <c r="A486" s="19"/>
    </row>
    <row r="487" spans="1:1" ht="12.75">
      <c r="A487" s="19"/>
    </row>
    <row r="488" spans="1:1" ht="12.75">
      <c r="A488" s="19"/>
    </row>
    <row r="489" spans="1:1" ht="12.75">
      <c r="A489" s="19"/>
    </row>
    <row r="490" spans="1:1" ht="12.75">
      <c r="A490" s="19"/>
    </row>
    <row r="491" spans="1:1" ht="12.75">
      <c r="A491" s="19"/>
    </row>
    <row r="492" spans="1:1" ht="12.75">
      <c r="A492" s="19"/>
    </row>
    <row r="493" spans="1:1" ht="12.75">
      <c r="A493" s="19"/>
    </row>
    <row r="494" spans="1:1" ht="12.75">
      <c r="A494" s="19"/>
    </row>
    <row r="495" spans="1:1" ht="12.75">
      <c r="A495" s="19"/>
    </row>
    <row r="496" spans="1:1" ht="12.75">
      <c r="A496" s="19"/>
    </row>
    <row r="497" spans="1:1" ht="12.75">
      <c r="A497" s="19"/>
    </row>
    <row r="498" spans="1:1" ht="12.75">
      <c r="A498" s="19"/>
    </row>
    <row r="499" spans="1:1" ht="12.75">
      <c r="A499" s="19"/>
    </row>
    <row r="500" spans="1:1" ht="12.75">
      <c r="A500" s="19"/>
    </row>
    <row r="501" spans="1:1" ht="12.75">
      <c r="A501" s="19"/>
    </row>
    <row r="502" spans="1:1" ht="12.75">
      <c r="A502" s="19"/>
    </row>
    <row r="503" spans="1:1" ht="12.75">
      <c r="A503" s="19"/>
    </row>
    <row r="504" spans="1:1" ht="12.75">
      <c r="A504" s="19"/>
    </row>
    <row r="505" spans="1:1" ht="12.75">
      <c r="A505" s="19"/>
    </row>
    <row r="506" spans="1:1" ht="12.75">
      <c r="A506" s="19"/>
    </row>
    <row r="507" spans="1:1" ht="12.75">
      <c r="A507" s="19"/>
    </row>
    <row r="508" spans="1:1" ht="12.75">
      <c r="A508" s="19"/>
    </row>
    <row r="509" spans="1:1" ht="12.75">
      <c r="A509" s="19"/>
    </row>
    <row r="510" spans="1:1" ht="12.75">
      <c r="A510" s="19"/>
    </row>
    <row r="511" spans="1:1" ht="12.75">
      <c r="A511" s="19"/>
    </row>
    <row r="512" spans="1:1" ht="12.75">
      <c r="A512" s="19"/>
    </row>
    <row r="513" spans="1:1" ht="12.75">
      <c r="A513" s="19"/>
    </row>
    <row r="514" spans="1:1" ht="12.75">
      <c r="A514" s="19"/>
    </row>
    <row r="515" spans="1:1" ht="12.75">
      <c r="A515" s="19"/>
    </row>
    <row r="516" spans="1:1" ht="12.75">
      <c r="A516" s="19"/>
    </row>
    <row r="517" spans="1:1" ht="12.75">
      <c r="A517" s="19"/>
    </row>
    <row r="518" spans="1:1" ht="12.75">
      <c r="A518" s="19"/>
    </row>
    <row r="519" spans="1:1" ht="12.75">
      <c r="A519" s="19"/>
    </row>
    <row r="520" spans="1:1" ht="12.75">
      <c r="A520" s="19"/>
    </row>
    <row r="521" spans="1:1" ht="12.75">
      <c r="A521" s="19"/>
    </row>
    <row r="522" spans="1:1" ht="12.75">
      <c r="A522" s="19"/>
    </row>
    <row r="523" spans="1:1" ht="12.75">
      <c r="A523" s="19"/>
    </row>
    <row r="524" spans="1:1" ht="12.75">
      <c r="A524" s="19"/>
    </row>
    <row r="525" spans="1:1" ht="12.75">
      <c r="A525" s="19"/>
    </row>
    <row r="526" spans="1:1" ht="12.75">
      <c r="A526" s="19"/>
    </row>
    <row r="527" spans="1:1" ht="12.75">
      <c r="A527" s="19"/>
    </row>
    <row r="528" spans="1:1" ht="12.75">
      <c r="A528" s="19"/>
    </row>
    <row r="529" spans="1:1" ht="12.75">
      <c r="A529" s="19"/>
    </row>
    <row r="530" spans="1:1" ht="12.75">
      <c r="A530" s="19"/>
    </row>
    <row r="531" spans="1:1" ht="12.75">
      <c r="A531" s="19"/>
    </row>
    <row r="532" spans="1:1" ht="12.75">
      <c r="A532" s="19"/>
    </row>
    <row r="533" spans="1:1" ht="12.75">
      <c r="A533" s="19"/>
    </row>
    <row r="534" spans="1:1" ht="12.75">
      <c r="A534" s="19"/>
    </row>
    <row r="535" spans="1:1" ht="12.75">
      <c r="A535" s="19"/>
    </row>
    <row r="536" spans="1:1" ht="12.75">
      <c r="A536" s="19"/>
    </row>
    <row r="537" spans="1:1" ht="12.75">
      <c r="A537" s="19"/>
    </row>
    <row r="538" spans="1:1" ht="12.75">
      <c r="A538" s="19"/>
    </row>
    <row r="539" spans="1:1" ht="12.75">
      <c r="A539" s="19"/>
    </row>
    <row r="540" spans="1:1" ht="12.75">
      <c r="A540" s="19"/>
    </row>
    <row r="541" spans="1:1" ht="12.75">
      <c r="A541" s="19"/>
    </row>
    <row r="542" spans="1:1" ht="12.75">
      <c r="A542" s="19"/>
    </row>
    <row r="543" spans="1:1" ht="12.75">
      <c r="A543" s="19"/>
    </row>
    <row r="544" spans="1:1" ht="12.75">
      <c r="A544" s="19"/>
    </row>
    <row r="545" spans="1:1" ht="12.75">
      <c r="A545" s="19"/>
    </row>
    <row r="546" spans="1:1" ht="12.75">
      <c r="A546" s="19"/>
    </row>
    <row r="547" spans="1:1" ht="12.75">
      <c r="A547" s="19"/>
    </row>
    <row r="548" spans="1:1" ht="12.75">
      <c r="A548" s="19"/>
    </row>
    <row r="549" spans="1:1" ht="12.75">
      <c r="A549" s="19"/>
    </row>
    <row r="550" spans="1:1" ht="12.75">
      <c r="A550" s="19"/>
    </row>
    <row r="551" spans="1:1" ht="12.75">
      <c r="A551" s="19"/>
    </row>
    <row r="552" spans="1:1" ht="12.75">
      <c r="A552" s="19"/>
    </row>
    <row r="553" spans="1:1" ht="12.75">
      <c r="A553" s="19"/>
    </row>
    <row r="554" spans="1:1" ht="12.75">
      <c r="A554" s="19"/>
    </row>
    <row r="555" spans="1:1" ht="12.75">
      <c r="A555" s="19"/>
    </row>
    <row r="556" spans="1:1" ht="12.75">
      <c r="A556" s="19"/>
    </row>
    <row r="557" spans="1:1" ht="12.75">
      <c r="A557" s="19"/>
    </row>
    <row r="558" spans="1:1" ht="12.75">
      <c r="A558" s="19"/>
    </row>
    <row r="559" spans="1:1" ht="12.75">
      <c r="A559" s="19"/>
    </row>
    <row r="560" spans="1:1" ht="12.75">
      <c r="A560" s="19"/>
    </row>
    <row r="561" spans="1:1" ht="12.75">
      <c r="A561" s="19"/>
    </row>
    <row r="562" spans="1:1" ht="12.75">
      <c r="A562" s="19"/>
    </row>
    <row r="563" spans="1:1" ht="12.75">
      <c r="A563" s="19"/>
    </row>
    <row r="564" spans="1:1" ht="12.75">
      <c r="A564" s="19"/>
    </row>
    <row r="565" spans="1:1" ht="12.75">
      <c r="A565" s="19"/>
    </row>
    <row r="566" spans="1:1" ht="12.75">
      <c r="A566" s="19"/>
    </row>
    <row r="567" spans="1:1" ht="12.75">
      <c r="A567" s="19"/>
    </row>
    <row r="568" spans="1:1" ht="12.75">
      <c r="A568" s="19"/>
    </row>
    <row r="569" spans="1:1" ht="12.75">
      <c r="A569" s="19"/>
    </row>
    <row r="570" spans="1:1" ht="12.75">
      <c r="A570" s="19"/>
    </row>
    <row r="571" spans="1:1" ht="12.75">
      <c r="A571" s="19"/>
    </row>
    <row r="572" spans="1:1" ht="12.75">
      <c r="A572" s="19"/>
    </row>
    <row r="573" spans="1:1" ht="12.75">
      <c r="A573" s="19"/>
    </row>
    <row r="574" spans="1:1" ht="12.75">
      <c r="A574" s="19"/>
    </row>
    <row r="575" spans="1:1" ht="12.75">
      <c r="A575" s="19"/>
    </row>
    <row r="576" spans="1:1" ht="12.75">
      <c r="A576" s="19"/>
    </row>
    <row r="577" spans="1:1" ht="12.75">
      <c r="A577" s="19"/>
    </row>
    <row r="578" spans="1:1" ht="12.75">
      <c r="A578" s="19"/>
    </row>
    <row r="579" spans="1:1" ht="12.75">
      <c r="A579" s="19"/>
    </row>
    <row r="580" spans="1:1" ht="12.75">
      <c r="A580" s="19"/>
    </row>
    <row r="581" spans="1:1" ht="12.75">
      <c r="A581" s="19"/>
    </row>
    <row r="582" spans="1:1" ht="12.75">
      <c r="A582" s="19"/>
    </row>
    <row r="583" spans="1:1" ht="12.75">
      <c r="A583" s="19"/>
    </row>
    <row r="584" spans="1:1" ht="12.75">
      <c r="A584" s="19"/>
    </row>
    <row r="585" spans="1:1" ht="12.75">
      <c r="A585" s="19"/>
    </row>
    <row r="586" spans="1:1" ht="12.75">
      <c r="A586" s="19"/>
    </row>
    <row r="587" spans="1:1" ht="12.75">
      <c r="A587" s="19"/>
    </row>
    <row r="588" spans="1:1" ht="12.75">
      <c r="A588" s="19"/>
    </row>
    <row r="589" spans="1:1" ht="12.75">
      <c r="A589" s="19"/>
    </row>
    <row r="590" spans="1:1" ht="12.75">
      <c r="A590" s="19"/>
    </row>
    <row r="591" spans="1:1" ht="12.75">
      <c r="A591" s="19"/>
    </row>
    <row r="592" spans="1:1" ht="12.75">
      <c r="A592" s="19"/>
    </row>
    <row r="593" spans="1:1" ht="12.75">
      <c r="A593" s="19"/>
    </row>
    <row r="594" spans="1:1" ht="12.75">
      <c r="A594" s="19"/>
    </row>
    <row r="595" spans="1:1" ht="12.75">
      <c r="A595" s="19"/>
    </row>
    <row r="596" spans="1:1" ht="12.75">
      <c r="A596" s="19"/>
    </row>
    <row r="597" spans="1:1" ht="12.75">
      <c r="A597" s="19"/>
    </row>
    <row r="598" spans="1:1" ht="12.75">
      <c r="A598" s="19"/>
    </row>
    <row r="599" spans="1:1" ht="12.75">
      <c r="A599" s="19"/>
    </row>
    <row r="600" spans="1:1" ht="12.75">
      <c r="A600" s="19"/>
    </row>
    <row r="601" spans="1:1" ht="12.75">
      <c r="A601" s="19"/>
    </row>
    <row r="602" spans="1:1" ht="12.75">
      <c r="A602" s="19"/>
    </row>
    <row r="603" spans="1:1" ht="12.75">
      <c r="A603" s="19"/>
    </row>
    <row r="604" spans="1:1" ht="12.75">
      <c r="A604" s="19"/>
    </row>
    <row r="605" spans="1:1" ht="12.75">
      <c r="A605" s="19"/>
    </row>
    <row r="606" spans="1:1" ht="12.75">
      <c r="A606" s="19"/>
    </row>
    <row r="607" spans="1:1" ht="12.75">
      <c r="A607" s="19"/>
    </row>
    <row r="608" spans="1:1" ht="12.75">
      <c r="A608" s="19"/>
    </row>
    <row r="609" spans="1:1" ht="12.75">
      <c r="A609" s="19"/>
    </row>
    <row r="610" spans="1:1" ht="12.75">
      <c r="A610" s="19"/>
    </row>
    <row r="611" spans="1:1" ht="12.75">
      <c r="A611" s="19"/>
    </row>
    <row r="612" spans="1:1" ht="12.75">
      <c r="A612" s="19"/>
    </row>
    <row r="613" spans="1:1" ht="12.75">
      <c r="A613" s="19"/>
    </row>
    <row r="614" spans="1:1" ht="12.75">
      <c r="A614" s="19"/>
    </row>
    <row r="615" spans="1:1" ht="12.75">
      <c r="A615" s="19"/>
    </row>
    <row r="616" spans="1:1" ht="12.75">
      <c r="A616" s="19"/>
    </row>
    <row r="617" spans="1:1" ht="12.75">
      <c r="A617" s="19"/>
    </row>
    <row r="618" spans="1:1" ht="12.75">
      <c r="A618" s="19"/>
    </row>
    <row r="619" spans="1:1" ht="12.75">
      <c r="A619" s="19"/>
    </row>
    <row r="620" spans="1:1" ht="12.75">
      <c r="A620" s="19"/>
    </row>
    <row r="621" spans="1:1" ht="12.75">
      <c r="A621" s="19"/>
    </row>
    <row r="622" spans="1:1" ht="12.75">
      <c r="A622" s="19"/>
    </row>
    <row r="623" spans="1:1" ht="12.75">
      <c r="A623" s="19"/>
    </row>
    <row r="624" spans="1:1" ht="12.75">
      <c r="A624" s="19"/>
    </row>
    <row r="625" spans="1:1" ht="12.75">
      <c r="A625" s="19"/>
    </row>
    <row r="626" spans="1:1" ht="12.75">
      <c r="A626" s="19"/>
    </row>
    <row r="627" spans="1:1" ht="12.75">
      <c r="A627" s="19"/>
    </row>
    <row r="628" spans="1:1" ht="12.75">
      <c r="A628" s="19"/>
    </row>
    <row r="629" spans="1:1" ht="12.75">
      <c r="A629" s="19"/>
    </row>
    <row r="630" spans="1:1" ht="12.75">
      <c r="A630" s="19"/>
    </row>
    <row r="631" spans="1:1" ht="12.75">
      <c r="A631" s="19"/>
    </row>
    <row r="632" spans="1:1" ht="12.75">
      <c r="A632" s="19"/>
    </row>
    <row r="633" spans="1:1" ht="12.75">
      <c r="A633" s="19"/>
    </row>
    <row r="634" spans="1:1" ht="12.75">
      <c r="A634" s="19"/>
    </row>
    <row r="635" spans="1:1" ht="12.75">
      <c r="A635" s="19"/>
    </row>
    <row r="636" spans="1:1" ht="12.75">
      <c r="A636" s="19"/>
    </row>
    <row r="637" spans="1:1" ht="12.75">
      <c r="A637" s="19"/>
    </row>
    <row r="638" spans="1:1" ht="12.75">
      <c r="A638" s="19"/>
    </row>
    <row r="639" spans="1:1" ht="12.75">
      <c r="A639" s="19"/>
    </row>
    <row r="640" spans="1:1" ht="12.75">
      <c r="A640" s="19"/>
    </row>
    <row r="641" spans="1:1" ht="12.75">
      <c r="A641" s="19"/>
    </row>
    <row r="642" spans="1:1" ht="12.75">
      <c r="A642" s="19"/>
    </row>
    <row r="643" spans="1:1" ht="12.75">
      <c r="A643" s="19"/>
    </row>
    <row r="644" spans="1:1" ht="12.75">
      <c r="A644" s="19"/>
    </row>
    <row r="645" spans="1:1" ht="12.75">
      <c r="A645" s="19"/>
    </row>
    <row r="646" spans="1:1" ht="12.75">
      <c r="A646" s="19"/>
    </row>
    <row r="647" spans="1:1" ht="12.75">
      <c r="A647" s="19"/>
    </row>
    <row r="648" spans="1:1" ht="12.75">
      <c r="A648" s="19"/>
    </row>
    <row r="649" spans="1:1" ht="12.75">
      <c r="A649" s="19"/>
    </row>
    <row r="650" spans="1:1" ht="12.75">
      <c r="A650" s="19"/>
    </row>
    <row r="651" spans="1:1" ht="12.75">
      <c r="A651" s="19"/>
    </row>
    <row r="652" spans="1:1" ht="12.75">
      <c r="A652" s="19"/>
    </row>
    <row r="653" spans="1:1" ht="12.75">
      <c r="A653" s="19"/>
    </row>
    <row r="654" spans="1:1" ht="12.75">
      <c r="A654" s="19"/>
    </row>
    <row r="655" spans="1:1" ht="12.75">
      <c r="A655" s="19"/>
    </row>
    <row r="656" spans="1:1" ht="12.75">
      <c r="A656" s="19"/>
    </row>
    <row r="657" spans="1:1" ht="12.75">
      <c r="A657" s="19"/>
    </row>
    <row r="658" spans="1:1" ht="12.75">
      <c r="A658" s="19"/>
    </row>
    <row r="659" spans="1:1" ht="12.75">
      <c r="A659" s="19"/>
    </row>
    <row r="660" spans="1:1" ht="12.75">
      <c r="A660" s="19"/>
    </row>
    <row r="661" spans="1:1" ht="12.75">
      <c r="A661" s="19"/>
    </row>
    <row r="662" spans="1:1" ht="12.75">
      <c r="A662" s="19"/>
    </row>
    <row r="663" spans="1:1" ht="12.75">
      <c r="A663" s="19"/>
    </row>
    <row r="664" spans="1:1" ht="12.75">
      <c r="A664" s="19"/>
    </row>
    <row r="665" spans="1:1" ht="12.75">
      <c r="A665" s="19"/>
    </row>
    <row r="666" spans="1:1" ht="12.75">
      <c r="A666" s="19"/>
    </row>
    <row r="667" spans="1:1" ht="12.75">
      <c r="A667" s="19"/>
    </row>
    <row r="668" spans="1:1" ht="12.75">
      <c r="A668" s="19"/>
    </row>
    <row r="669" spans="1:1" ht="12.75">
      <c r="A669" s="19"/>
    </row>
    <row r="670" spans="1:1" ht="12.75">
      <c r="A670" s="19"/>
    </row>
    <row r="671" spans="1:1" ht="12.75">
      <c r="A671" s="19"/>
    </row>
    <row r="672" spans="1:1" ht="12.75">
      <c r="A672" s="19"/>
    </row>
    <row r="673" spans="1:1" ht="12.75">
      <c r="A673" s="19"/>
    </row>
    <row r="674" spans="1:1" ht="12.75">
      <c r="A674" s="19"/>
    </row>
    <row r="675" spans="1:1" ht="12.75">
      <c r="A675" s="19"/>
    </row>
    <row r="676" spans="1:1" ht="12.75">
      <c r="A676" s="19"/>
    </row>
    <row r="677" spans="1:1" ht="12.75">
      <c r="A677" s="19"/>
    </row>
    <row r="678" spans="1:1" ht="12.75">
      <c r="A678" s="19"/>
    </row>
    <row r="679" spans="1:1" ht="12.75">
      <c r="A679" s="19"/>
    </row>
    <row r="680" spans="1:1" ht="12.75">
      <c r="A680" s="19"/>
    </row>
    <row r="681" spans="1:1" ht="12.75">
      <c r="A681" s="19"/>
    </row>
    <row r="682" spans="1:1" ht="12.75">
      <c r="A682" s="19"/>
    </row>
    <row r="683" spans="1:1" ht="12.75">
      <c r="A683" s="19"/>
    </row>
    <row r="684" spans="1:1" ht="12.75">
      <c r="A684" s="19"/>
    </row>
    <row r="685" spans="1:1" ht="12.75">
      <c r="A685" s="19"/>
    </row>
    <row r="686" spans="1:1" ht="12.75">
      <c r="A686" s="19"/>
    </row>
    <row r="687" spans="1:1" ht="12.75">
      <c r="A687" s="19"/>
    </row>
    <row r="688" spans="1:1" ht="12.75">
      <c r="A688" s="19"/>
    </row>
    <row r="689" spans="1:1" ht="12.75">
      <c r="A689" s="19"/>
    </row>
    <row r="690" spans="1:1" ht="12.75">
      <c r="A690" s="19"/>
    </row>
    <row r="691" spans="1:1" ht="12.75">
      <c r="A691" s="19"/>
    </row>
    <row r="692" spans="1:1" ht="12.75">
      <c r="A692" s="19"/>
    </row>
    <row r="693" spans="1:1" ht="12.75">
      <c r="A693" s="19"/>
    </row>
    <row r="694" spans="1:1" ht="12.75">
      <c r="A694" s="19"/>
    </row>
    <row r="695" spans="1:1" ht="12.75">
      <c r="A695" s="19"/>
    </row>
    <row r="696" spans="1:1" ht="12.75">
      <c r="A696" s="19"/>
    </row>
    <row r="697" spans="1:1" ht="12.75">
      <c r="A697" s="19"/>
    </row>
    <row r="698" spans="1:1" ht="12.75">
      <c r="A698" s="19"/>
    </row>
    <row r="699" spans="1:1" ht="12.75">
      <c r="A699" s="19"/>
    </row>
    <row r="700" spans="1:1" ht="12.75">
      <c r="A700" s="19"/>
    </row>
    <row r="701" spans="1:1" ht="12.75">
      <c r="A701" s="19"/>
    </row>
    <row r="702" spans="1:1" ht="12.75">
      <c r="A702" s="19"/>
    </row>
    <row r="703" spans="1:1" ht="12.75">
      <c r="A703" s="19"/>
    </row>
    <row r="704" spans="1:1" ht="12.75">
      <c r="A704" s="19"/>
    </row>
    <row r="705" spans="1:1" ht="12.75">
      <c r="A705" s="19"/>
    </row>
    <row r="706" spans="1:1" ht="12.75">
      <c r="A706" s="19"/>
    </row>
    <row r="707" spans="1:1" ht="12.75">
      <c r="A707" s="19"/>
    </row>
    <row r="708" spans="1:1" ht="12.75">
      <c r="A708" s="19"/>
    </row>
    <row r="709" spans="1:1" ht="12.75">
      <c r="A709" s="19"/>
    </row>
    <row r="710" spans="1:1" ht="12.75">
      <c r="A710" s="19"/>
    </row>
    <row r="711" spans="1:1" ht="12.75">
      <c r="A711" s="19"/>
    </row>
    <row r="712" spans="1:1" ht="12.75">
      <c r="A712" s="19"/>
    </row>
    <row r="713" spans="1:1" ht="12.75">
      <c r="A713" s="19"/>
    </row>
    <row r="714" spans="1:1" ht="12.75">
      <c r="A714" s="19"/>
    </row>
    <row r="715" spans="1:1" ht="12.75">
      <c r="A715" s="19"/>
    </row>
    <row r="716" spans="1:1" ht="12.75">
      <c r="A716" s="19"/>
    </row>
    <row r="717" spans="1:1" ht="12.75">
      <c r="A717" s="19"/>
    </row>
    <row r="718" spans="1:1" ht="12.75">
      <c r="A718" s="19"/>
    </row>
    <row r="719" spans="1:1" ht="12.75">
      <c r="A719" s="19"/>
    </row>
    <row r="720" spans="1:1" ht="12.75">
      <c r="A720" s="19"/>
    </row>
    <row r="721" spans="1:1" ht="12.75">
      <c r="A721" s="19"/>
    </row>
    <row r="722" spans="1:1" ht="12.75">
      <c r="A722" s="19"/>
    </row>
    <row r="723" spans="1:1" ht="12.75">
      <c r="A723" s="19"/>
    </row>
    <row r="724" spans="1:1" ht="12.75">
      <c r="A724" s="19"/>
    </row>
    <row r="725" spans="1:1" ht="12.75">
      <c r="A725" s="19"/>
    </row>
    <row r="726" spans="1:1" ht="12.75">
      <c r="A726" s="19"/>
    </row>
    <row r="727" spans="1:1" ht="12.75">
      <c r="A727" s="19"/>
    </row>
    <row r="728" spans="1:1" ht="12.75">
      <c r="A728" s="19"/>
    </row>
    <row r="729" spans="1:1" ht="12.75">
      <c r="A729" s="19"/>
    </row>
    <row r="730" spans="1:1" ht="12.75">
      <c r="A730" s="19"/>
    </row>
    <row r="731" spans="1:1" ht="12.75">
      <c r="A731" s="19"/>
    </row>
    <row r="732" spans="1:1" ht="12.75">
      <c r="A732" s="19"/>
    </row>
    <row r="733" spans="1:1" ht="12.75">
      <c r="A733" s="19"/>
    </row>
    <row r="734" spans="1:1" ht="12.75">
      <c r="A734" s="19"/>
    </row>
    <row r="735" spans="1:1" ht="12.75">
      <c r="A735" s="19"/>
    </row>
    <row r="736" spans="1:1" ht="12.75">
      <c r="A736" s="19"/>
    </row>
    <row r="737" spans="1:1" ht="12.75">
      <c r="A737" s="19"/>
    </row>
    <row r="738" spans="1:1" ht="12.75">
      <c r="A738" s="19"/>
    </row>
    <row r="739" spans="1:1" ht="12.75">
      <c r="A739" s="19"/>
    </row>
    <row r="740" spans="1:1" ht="12.75">
      <c r="A740" s="19"/>
    </row>
    <row r="741" spans="1:1" ht="12.75">
      <c r="A741" s="19"/>
    </row>
    <row r="742" spans="1:1" ht="12.75">
      <c r="A742" s="19"/>
    </row>
    <row r="743" spans="1:1" ht="12.75">
      <c r="A743" s="19"/>
    </row>
    <row r="744" spans="1:1" ht="12.75">
      <c r="A744" s="19"/>
    </row>
    <row r="745" spans="1:1" ht="12.75">
      <c r="A745" s="19"/>
    </row>
    <row r="746" spans="1:1" ht="12.75">
      <c r="A746" s="19"/>
    </row>
    <row r="747" spans="1:1" ht="12.75">
      <c r="A747" s="19"/>
    </row>
    <row r="748" spans="1:1" ht="12.75">
      <c r="A748" s="19"/>
    </row>
    <row r="749" spans="1:1" ht="12.75">
      <c r="A749" s="19"/>
    </row>
    <row r="750" spans="1:1" ht="12.75">
      <c r="A750" s="19"/>
    </row>
    <row r="751" spans="1:1" ht="12.75">
      <c r="A751" s="19"/>
    </row>
    <row r="752" spans="1:1" ht="12.75">
      <c r="A752" s="19"/>
    </row>
    <row r="753" spans="1:1" ht="12.75">
      <c r="A753" s="19"/>
    </row>
    <row r="754" spans="1:1" ht="12.75">
      <c r="A754" s="19"/>
    </row>
    <row r="755" spans="1:1" ht="12.75">
      <c r="A755" s="19"/>
    </row>
    <row r="756" spans="1:1" ht="12.75">
      <c r="A756" s="19"/>
    </row>
    <row r="757" spans="1:1" ht="12.75">
      <c r="A757" s="19"/>
    </row>
    <row r="758" spans="1:1" ht="12.75">
      <c r="A758" s="19"/>
    </row>
    <row r="759" spans="1:1" ht="12.75">
      <c r="A759" s="19"/>
    </row>
    <row r="760" spans="1:1" ht="12.75">
      <c r="A760" s="19"/>
    </row>
    <row r="761" spans="1:1" ht="12.75">
      <c r="A761" s="19"/>
    </row>
    <row r="762" spans="1:1" ht="12.75">
      <c r="A762" s="19"/>
    </row>
    <row r="763" spans="1:1" ht="12.75">
      <c r="A763" s="19"/>
    </row>
    <row r="764" spans="1:1" ht="12.75">
      <c r="A764" s="19"/>
    </row>
    <row r="765" spans="1:1" ht="12.75">
      <c r="A765" s="19"/>
    </row>
    <row r="766" spans="1:1" ht="12.75">
      <c r="A766" s="19"/>
    </row>
    <row r="767" spans="1:1" ht="12.75">
      <c r="A767" s="19"/>
    </row>
    <row r="768" spans="1:1" ht="12.75">
      <c r="A768" s="19"/>
    </row>
    <row r="769" spans="1:1" ht="12.75">
      <c r="A769" s="19"/>
    </row>
    <row r="770" spans="1:1" ht="12.75">
      <c r="A770" s="19"/>
    </row>
    <row r="771" spans="1:1" ht="12.75">
      <c r="A771" s="19"/>
    </row>
    <row r="772" spans="1:1" ht="12.75">
      <c r="A772" s="19"/>
    </row>
    <row r="773" spans="1:1" ht="12.75">
      <c r="A773" s="19"/>
    </row>
    <row r="774" spans="1:1" ht="12.75">
      <c r="A774" s="19"/>
    </row>
    <row r="775" spans="1:1" ht="12.75">
      <c r="A775" s="19"/>
    </row>
    <row r="776" spans="1:1" ht="12.75">
      <c r="A776" s="19"/>
    </row>
    <row r="777" spans="1:1" ht="12.75">
      <c r="A777" s="19"/>
    </row>
    <row r="778" spans="1:1" ht="12.75">
      <c r="A778" s="19"/>
    </row>
    <row r="779" spans="1:1" ht="12.75">
      <c r="A779" s="19"/>
    </row>
    <row r="780" spans="1:1" ht="12.75">
      <c r="A780" s="19"/>
    </row>
    <row r="781" spans="1:1" ht="12.75">
      <c r="A781" s="19"/>
    </row>
    <row r="782" spans="1:1" ht="12.75">
      <c r="A782" s="19"/>
    </row>
    <row r="783" spans="1:1" ht="12.75">
      <c r="A783" s="19"/>
    </row>
    <row r="784" spans="1:1" ht="12.75">
      <c r="A784" s="19"/>
    </row>
    <row r="785" spans="1:1" ht="12.75">
      <c r="A785" s="19"/>
    </row>
    <row r="786" spans="1:1" ht="12.75">
      <c r="A786" s="19"/>
    </row>
    <row r="787" spans="1:1" ht="12.75">
      <c r="A787" s="19"/>
    </row>
    <row r="788" spans="1:1" ht="12.75">
      <c r="A788" s="19"/>
    </row>
    <row r="789" spans="1:1" ht="12.75">
      <c r="A789" s="19"/>
    </row>
    <row r="790" spans="1:1" ht="12.75">
      <c r="A790" s="19"/>
    </row>
    <row r="791" spans="1:1" ht="12.75">
      <c r="A791" s="19"/>
    </row>
    <row r="792" spans="1:1" ht="12.75">
      <c r="A792" s="19"/>
    </row>
    <row r="793" spans="1:1" ht="12.75">
      <c r="A793" s="19"/>
    </row>
    <row r="794" spans="1:1" ht="12.75">
      <c r="A794" s="19"/>
    </row>
    <row r="795" spans="1:1" ht="12.75">
      <c r="A795" s="19"/>
    </row>
    <row r="796" spans="1:1" ht="12.75">
      <c r="A796" s="19"/>
    </row>
    <row r="797" spans="1:1" ht="12.75">
      <c r="A797" s="19"/>
    </row>
    <row r="798" spans="1:1" ht="12.75">
      <c r="A798" s="19"/>
    </row>
    <row r="799" spans="1:1" ht="12.75">
      <c r="A799" s="19"/>
    </row>
    <row r="800" spans="1:1" ht="12.75">
      <c r="A800" s="19"/>
    </row>
    <row r="801" spans="1:1" ht="12.75">
      <c r="A801" s="19"/>
    </row>
    <row r="802" spans="1:1" ht="12.75">
      <c r="A802" s="19"/>
    </row>
    <row r="803" spans="1:1" ht="12.75">
      <c r="A803" s="19"/>
    </row>
    <row r="804" spans="1:1" ht="12.75">
      <c r="A804" s="19"/>
    </row>
    <row r="805" spans="1:1" ht="12.75">
      <c r="A805" s="19"/>
    </row>
    <row r="806" spans="1:1" ht="12.75">
      <c r="A806" s="19"/>
    </row>
    <row r="807" spans="1:1" ht="12.75">
      <c r="A807" s="19"/>
    </row>
    <row r="808" spans="1:1" ht="12.75">
      <c r="A808" s="19"/>
    </row>
    <row r="809" spans="1:1" ht="12.75">
      <c r="A809" s="19"/>
    </row>
    <row r="810" spans="1:1" ht="12.75">
      <c r="A810" s="19"/>
    </row>
    <row r="811" spans="1:1" ht="12.75">
      <c r="A811" s="19"/>
    </row>
    <row r="812" spans="1:1" ht="12.75">
      <c r="A812" s="19"/>
    </row>
    <row r="813" spans="1:1" ht="12.75">
      <c r="A813" s="19"/>
    </row>
    <row r="814" spans="1:1" ht="12.75">
      <c r="A814" s="19"/>
    </row>
    <row r="815" spans="1:1" ht="12.75">
      <c r="A815" s="19"/>
    </row>
    <row r="816" spans="1:1" ht="12.75">
      <c r="A816" s="19"/>
    </row>
    <row r="817" spans="1:1" ht="12.75">
      <c r="A817" s="19"/>
    </row>
    <row r="818" spans="1:1" ht="12.75">
      <c r="A818" s="19"/>
    </row>
    <row r="819" spans="1:1" ht="12.75">
      <c r="A819" s="19"/>
    </row>
    <row r="820" spans="1:1" ht="12.75">
      <c r="A820" s="19"/>
    </row>
    <row r="821" spans="1:1" ht="12.75">
      <c r="A821" s="19"/>
    </row>
    <row r="822" spans="1:1" ht="12.75">
      <c r="A822" s="19"/>
    </row>
    <row r="823" spans="1:1" ht="12.75">
      <c r="A823" s="19"/>
    </row>
    <row r="824" spans="1:1" ht="12.75">
      <c r="A824" s="19"/>
    </row>
    <row r="825" spans="1:1" ht="12.75">
      <c r="A825" s="19"/>
    </row>
    <row r="826" spans="1:1" ht="12.75">
      <c r="A826" s="19"/>
    </row>
    <row r="827" spans="1:1" ht="12.75">
      <c r="A827" s="19"/>
    </row>
    <row r="828" spans="1:1" ht="12.75">
      <c r="A828" s="19"/>
    </row>
    <row r="829" spans="1:1" ht="12.75">
      <c r="A829" s="19"/>
    </row>
    <row r="830" spans="1:1" ht="12.75">
      <c r="A830" s="19"/>
    </row>
    <row r="831" spans="1:1" ht="12.75">
      <c r="A831" s="19"/>
    </row>
    <row r="832" spans="1:1" ht="12.75">
      <c r="A832" s="19"/>
    </row>
    <row r="833" spans="1:1" ht="12.75">
      <c r="A833" s="19"/>
    </row>
    <row r="834" spans="1:1" ht="12.75">
      <c r="A834" s="19"/>
    </row>
    <row r="835" spans="1:1" ht="12.75">
      <c r="A835" s="19"/>
    </row>
    <row r="836" spans="1:1" ht="12.75">
      <c r="A836" s="19"/>
    </row>
    <row r="837" spans="1:1" ht="12.75">
      <c r="A837" s="19"/>
    </row>
    <row r="838" spans="1:1" ht="12.75">
      <c r="A838" s="19"/>
    </row>
    <row r="839" spans="1:1" ht="12.75">
      <c r="A839" s="19"/>
    </row>
    <row r="840" spans="1:1" ht="12.75">
      <c r="A840" s="19"/>
    </row>
    <row r="841" spans="1:1" ht="12.75">
      <c r="A841" s="19"/>
    </row>
    <row r="842" spans="1:1" ht="12.75">
      <c r="A842" s="19"/>
    </row>
    <row r="843" spans="1:1" ht="12.75">
      <c r="A843" s="19"/>
    </row>
    <row r="844" spans="1:1" ht="12.75">
      <c r="A844" s="19"/>
    </row>
    <row r="845" spans="1:1" ht="12.75">
      <c r="A845" s="19"/>
    </row>
    <row r="846" spans="1:1" ht="12.75">
      <c r="A846" s="19"/>
    </row>
    <row r="847" spans="1:1" ht="12.75">
      <c r="A847" s="19"/>
    </row>
    <row r="848" spans="1:1" ht="12.75">
      <c r="A848" s="19"/>
    </row>
    <row r="849" spans="1:1" ht="12.75">
      <c r="A849" s="19"/>
    </row>
    <row r="850" spans="1:1" ht="12.75">
      <c r="A850" s="19"/>
    </row>
    <row r="851" spans="1:1" ht="12.75">
      <c r="A851" s="19"/>
    </row>
    <row r="852" spans="1:1" ht="12.75">
      <c r="A852" s="19"/>
    </row>
    <row r="853" spans="1:1" ht="12.75">
      <c r="A853" s="19"/>
    </row>
    <row r="854" spans="1:1" ht="12.75">
      <c r="A854" s="19"/>
    </row>
    <row r="855" spans="1:1" ht="12.75">
      <c r="A855" s="19"/>
    </row>
    <row r="856" spans="1:1" ht="12.75">
      <c r="A856" s="19"/>
    </row>
    <row r="857" spans="1:1" ht="12.75">
      <c r="A857" s="19"/>
    </row>
    <row r="858" spans="1:1" ht="12.75">
      <c r="A858" s="19"/>
    </row>
    <row r="859" spans="1:1" ht="12.75">
      <c r="A859" s="19"/>
    </row>
    <row r="860" spans="1:1" ht="12.75">
      <c r="A860" s="19"/>
    </row>
    <row r="861" spans="1:1" ht="12.75">
      <c r="A861" s="19"/>
    </row>
    <row r="862" spans="1:1" ht="12.75">
      <c r="A862" s="19"/>
    </row>
    <row r="863" spans="1:1" ht="12.75">
      <c r="A863" s="19"/>
    </row>
    <row r="864" spans="1:1" ht="12.75">
      <c r="A864" s="19"/>
    </row>
    <row r="865" spans="1:1" ht="12.75">
      <c r="A865" s="19"/>
    </row>
    <row r="866" spans="1:1" ht="12.75">
      <c r="A866" s="19"/>
    </row>
    <row r="867" spans="1:1" ht="12.75">
      <c r="A867" s="19"/>
    </row>
    <row r="868" spans="1:1" ht="12.75">
      <c r="A868" s="19"/>
    </row>
    <row r="869" spans="1:1" ht="12.75">
      <c r="A869" s="19"/>
    </row>
    <row r="870" spans="1:1" ht="12.75">
      <c r="A870" s="19"/>
    </row>
    <row r="871" spans="1:1" ht="12.75">
      <c r="A871" s="19"/>
    </row>
    <row r="872" spans="1:1" ht="12.75">
      <c r="A872" s="19"/>
    </row>
    <row r="873" spans="1:1" ht="12.75">
      <c r="A873" s="19"/>
    </row>
    <row r="874" spans="1:1" ht="12.75">
      <c r="A874" s="19"/>
    </row>
    <row r="875" spans="1:1" ht="12.75">
      <c r="A875" s="19"/>
    </row>
    <row r="876" spans="1:1" ht="12.75">
      <c r="A876" s="19"/>
    </row>
    <row r="877" spans="1:1" ht="12.75">
      <c r="A877" s="19"/>
    </row>
    <row r="878" spans="1:1" ht="12.75">
      <c r="A878" s="19"/>
    </row>
    <row r="879" spans="1:1" ht="12.75">
      <c r="A879" s="19"/>
    </row>
    <row r="880" spans="1:1" ht="12.75">
      <c r="A880" s="19"/>
    </row>
    <row r="881" spans="1:1" ht="12.75">
      <c r="A881" s="19"/>
    </row>
    <row r="882" spans="1:1" ht="12.75">
      <c r="A882" s="19"/>
    </row>
    <row r="883" spans="1:1" ht="12.75">
      <c r="A883" s="19"/>
    </row>
    <row r="884" spans="1:1" ht="12.75">
      <c r="A884" s="19"/>
    </row>
    <row r="885" spans="1:1" ht="12.75">
      <c r="A885" s="19"/>
    </row>
    <row r="886" spans="1:1" ht="12.75">
      <c r="A886" s="19"/>
    </row>
    <row r="887" spans="1:1" ht="12.75">
      <c r="A887" s="19"/>
    </row>
    <row r="888" spans="1:1" ht="12.75">
      <c r="A888" s="19"/>
    </row>
    <row r="889" spans="1:1" ht="12.75">
      <c r="A889" s="19"/>
    </row>
    <row r="890" spans="1:1" ht="12.75">
      <c r="A890" s="19"/>
    </row>
    <row r="891" spans="1:1" ht="12.75">
      <c r="A891" s="19"/>
    </row>
    <row r="892" spans="1:1" ht="12.75">
      <c r="A892" s="19"/>
    </row>
    <row r="893" spans="1:1" ht="12.75">
      <c r="A893" s="19"/>
    </row>
    <row r="894" spans="1:1" ht="12.75">
      <c r="A894" s="19"/>
    </row>
    <row r="895" spans="1:1" ht="12.75">
      <c r="A895" s="19"/>
    </row>
    <row r="896" spans="1:1" ht="12.75">
      <c r="A896" s="19"/>
    </row>
    <row r="897" spans="1:1" ht="12.75">
      <c r="A897" s="19"/>
    </row>
    <row r="898" spans="1:1" ht="12.75">
      <c r="A898" s="19"/>
    </row>
    <row r="899" spans="1:1" ht="12.75">
      <c r="A899" s="19"/>
    </row>
    <row r="900" spans="1:1" ht="12.75">
      <c r="A900" s="19"/>
    </row>
    <row r="901" spans="1:1" ht="12.75">
      <c r="A901" s="19"/>
    </row>
    <row r="902" spans="1:1" ht="12.75">
      <c r="A902" s="19"/>
    </row>
    <row r="903" spans="1:1" ht="12.75">
      <c r="A903" s="19"/>
    </row>
    <row r="904" spans="1:1" ht="12.75">
      <c r="A904" s="19"/>
    </row>
    <row r="905" spans="1:1" ht="12.75">
      <c r="A905" s="19"/>
    </row>
    <row r="906" spans="1:1" ht="12.75">
      <c r="A906" s="19"/>
    </row>
    <row r="907" spans="1:1" ht="12.75">
      <c r="A907" s="19"/>
    </row>
    <row r="908" spans="1:1" ht="12.75">
      <c r="A908" s="19"/>
    </row>
    <row r="909" spans="1:1" ht="12.75">
      <c r="A909" s="19"/>
    </row>
    <row r="910" spans="1:1" ht="12.75">
      <c r="A910" s="19"/>
    </row>
    <row r="911" spans="1:1" ht="12.75">
      <c r="A911" s="19"/>
    </row>
    <row r="912" spans="1:1" ht="12.75">
      <c r="A912" s="19"/>
    </row>
    <row r="913" spans="1:1" ht="12.75">
      <c r="A913" s="19"/>
    </row>
    <row r="914" spans="1:1" ht="12.75">
      <c r="A914" s="19"/>
    </row>
    <row r="915" spans="1:1" ht="12.75">
      <c r="A915" s="19"/>
    </row>
    <row r="916" spans="1:1" ht="12.75">
      <c r="A916" s="19"/>
    </row>
    <row r="917" spans="1:1" ht="12.75">
      <c r="A917" s="19"/>
    </row>
    <row r="918" spans="1:1" ht="12.75">
      <c r="A918" s="19"/>
    </row>
    <row r="919" spans="1:1" ht="12.75">
      <c r="A919" s="19"/>
    </row>
    <row r="920" spans="1:1" ht="12.75">
      <c r="A920" s="19"/>
    </row>
    <row r="921" spans="1:1" ht="12.75">
      <c r="A921" s="19"/>
    </row>
    <row r="922" spans="1:1" ht="12.75">
      <c r="A922" s="19"/>
    </row>
    <row r="923" spans="1:1" ht="12.75">
      <c r="A923" s="19"/>
    </row>
    <row r="924" spans="1:1" ht="12.75">
      <c r="A924" s="19"/>
    </row>
    <row r="925" spans="1:1" ht="12.75">
      <c r="A925" s="19"/>
    </row>
    <row r="926" spans="1:1" ht="12.75">
      <c r="A926" s="19"/>
    </row>
    <row r="927" spans="1:1" ht="12.75">
      <c r="A927" s="19"/>
    </row>
    <row r="928" spans="1:1" ht="12.75">
      <c r="A928" s="19"/>
    </row>
    <row r="929" spans="1:1" ht="12.75">
      <c r="A929" s="19"/>
    </row>
    <row r="930" spans="1:1" ht="12.75">
      <c r="A930" s="19"/>
    </row>
    <row r="931" spans="1:1" ht="12.75">
      <c r="A931" s="19"/>
    </row>
    <row r="932" spans="1:1" ht="12.75">
      <c r="A932" s="19"/>
    </row>
    <row r="933" spans="1:1" ht="12.75">
      <c r="A933" s="19"/>
    </row>
    <row r="934" spans="1:1" ht="12.75">
      <c r="A934" s="19"/>
    </row>
    <row r="935" spans="1:1" ht="12.75">
      <c r="A935" s="19"/>
    </row>
    <row r="936" spans="1:1" ht="12.75">
      <c r="A936" s="19"/>
    </row>
    <row r="937" spans="1:1" ht="12.75">
      <c r="A937" s="19"/>
    </row>
    <row r="938" spans="1:1" ht="12.75">
      <c r="A938" s="19"/>
    </row>
    <row r="939" spans="1:1" ht="12.75">
      <c r="A939" s="19"/>
    </row>
    <row r="940" spans="1:1" ht="12.75">
      <c r="A940" s="19"/>
    </row>
    <row r="941" spans="1:1" ht="12.75">
      <c r="A941" s="19"/>
    </row>
    <row r="942" spans="1:1" ht="12.75">
      <c r="A942" s="19"/>
    </row>
    <row r="943" spans="1:1" ht="12.75">
      <c r="A943" s="19"/>
    </row>
    <row r="944" spans="1:1" ht="12.75">
      <c r="A944" s="19"/>
    </row>
    <row r="945" spans="1:1" ht="12.75">
      <c r="A945" s="19"/>
    </row>
    <row r="946" spans="1:1" ht="12.75">
      <c r="A946" s="19"/>
    </row>
    <row r="947" spans="1:1" ht="12.75">
      <c r="A947" s="19"/>
    </row>
    <row r="948" spans="1:1" ht="12.75">
      <c r="A948" s="19"/>
    </row>
    <row r="949" spans="1:1" ht="12.75">
      <c r="A949" s="19"/>
    </row>
    <row r="950" spans="1:1" ht="12.75">
      <c r="A950" s="19"/>
    </row>
    <row r="951" spans="1:1" ht="12.75">
      <c r="A951" s="19"/>
    </row>
    <row r="952" spans="1:1" ht="12.75">
      <c r="A952" s="19"/>
    </row>
    <row r="953" spans="1:1" ht="12.75">
      <c r="A953" s="19"/>
    </row>
    <row r="954" spans="1:1" ht="12.75">
      <c r="A954" s="19"/>
    </row>
    <row r="955" spans="1:1" ht="12.75">
      <c r="A955" s="19"/>
    </row>
    <row r="956" spans="1:1" ht="12.75">
      <c r="A956" s="19"/>
    </row>
    <row r="957" spans="1:1" ht="12.75">
      <c r="A957" s="19"/>
    </row>
    <row r="958" spans="1:1" ht="12.75">
      <c r="A958" s="19"/>
    </row>
    <row r="959" spans="1:1" ht="12.75">
      <c r="A959" s="19"/>
    </row>
    <row r="960" spans="1:1" ht="12.75">
      <c r="A960" s="19"/>
    </row>
    <row r="961" spans="1:1" ht="12.75">
      <c r="A961" s="19"/>
    </row>
    <row r="962" spans="1:1" ht="12.75">
      <c r="A962" s="19"/>
    </row>
    <row r="963" spans="1:1" ht="12.75">
      <c r="A963" s="19"/>
    </row>
    <row r="964" spans="1:1" ht="12.75">
      <c r="A964" s="19"/>
    </row>
    <row r="965" spans="1:1" ht="12.75">
      <c r="A965" s="19"/>
    </row>
    <row r="966" spans="1:1" ht="12.75">
      <c r="A966" s="19"/>
    </row>
    <row r="967" spans="1:1" ht="12.75">
      <c r="A967" s="19"/>
    </row>
    <row r="968" spans="1:1" ht="12.75">
      <c r="A968" s="19"/>
    </row>
    <row r="969" spans="1:1" ht="12.75">
      <c r="A969" s="19"/>
    </row>
    <row r="970" spans="1:1" ht="12.75">
      <c r="A970" s="19"/>
    </row>
    <row r="971" spans="1:1" ht="12.75">
      <c r="A971" s="19"/>
    </row>
    <row r="972" spans="1:1" ht="12.75">
      <c r="A972" s="19"/>
    </row>
    <row r="973" spans="1:1" ht="12.75">
      <c r="A973" s="19"/>
    </row>
    <row r="974" spans="1:1" ht="12.75">
      <c r="A974" s="19"/>
    </row>
    <row r="975" spans="1:1" ht="12.75">
      <c r="A975" s="19"/>
    </row>
    <row r="976" spans="1:1" ht="12.75">
      <c r="A976" s="19"/>
    </row>
    <row r="977" spans="1:1" ht="12.75">
      <c r="A977" s="19"/>
    </row>
    <row r="978" spans="1:1" ht="12.75">
      <c r="A978" s="19"/>
    </row>
    <row r="979" spans="1:1" ht="12.75">
      <c r="A979" s="19"/>
    </row>
    <row r="980" spans="1:1" ht="12.75">
      <c r="A980" s="19"/>
    </row>
    <row r="981" spans="1:1" ht="12.75">
      <c r="A981" s="19"/>
    </row>
    <row r="982" spans="1:1" ht="12.75">
      <c r="A982" s="19"/>
    </row>
    <row r="983" spans="1:1" ht="12.75">
      <c r="A983" s="19"/>
    </row>
    <row r="984" spans="1:1" ht="12.75">
      <c r="A984" s="19"/>
    </row>
    <row r="985" spans="1:1" ht="12.75">
      <c r="A985" s="19"/>
    </row>
    <row r="986" spans="1:1" ht="12.75">
      <c r="A986" s="19"/>
    </row>
    <row r="987" spans="1:1" ht="12.75">
      <c r="A987" s="19"/>
    </row>
    <row r="988" spans="1:1" ht="12.75">
      <c r="A988" s="19"/>
    </row>
    <row r="989" spans="1:1" ht="12.75">
      <c r="A989" s="19"/>
    </row>
    <row r="990" spans="1:1" ht="12.75">
      <c r="A990" s="19"/>
    </row>
    <row r="991" spans="1:1" ht="12.75">
      <c r="A991" s="19"/>
    </row>
    <row r="992" spans="1:1" ht="12.75">
      <c r="A992" s="19"/>
    </row>
    <row r="993" spans="1:1" ht="12.75">
      <c r="A993" s="19"/>
    </row>
    <row r="994" spans="1:1" ht="12.75">
      <c r="A994" s="19"/>
    </row>
    <row r="995" spans="1:1" ht="12.75">
      <c r="A995" s="19"/>
    </row>
    <row r="996" spans="1:1" ht="12.75">
      <c r="A996" s="19"/>
    </row>
    <row r="997" spans="1:1" ht="12.75">
      <c r="A997" s="19"/>
    </row>
    <row r="998" spans="1:1" ht="12.75">
      <c r="A998" s="19"/>
    </row>
    <row r="999" spans="1:1" ht="12.75">
      <c r="A999" s="19"/>
    </row>
    <row r="1000" spans="1:1" ht="12.75">
      <c r="A1000" s="19"/>
    </row>
    <row r="1001" spans="1:1" ht="12.75">
      <c r="A1001" s="19"/>
    </row>
    <row r="1002" spans="1:1" ht="12.75">
      <c r="A1002" s="19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F1002"/>
  <sheetViews>
    <sheetView workbookViewId="0">
      <selection activeCell="B12" sqref="B12"/>
    </sheetView>
  </sheetViews>
  <sheetFormatPr baseColWidth="10" defaultColWidth="12.5703125" defaultRowHeight="15.75" customHeight="1"/>
  <cols>
    <col min="2" max="2" width="45.85546875" customWidth="1"/>
  </cols>
  <sheetData>
    <row r="1" spans="1:6" ht="15.75" customHeight="1">
      <c r="A1" s="19"/>
      <c r="C1" s="3" t="s">
        <v>27</v>
      </c>
      <c r="D1" s="3" t="s">
        <v>3</v>
      </c>
      <c r="E1" s="3" t="s">
        <v>4</v>
      </c>
      <c r="F1" s="3" t="s">
        <v>5</v>
      </c>
    </row>
    <row r="2" spans="1:6" ht="15.75" customHeight="1">
      <c r="A2" s="14"/>
      <c r="C2" s="8">
        <v>10000</v>
      </c>
      <c r="D2" s="9">
        <f>SUM(E6:E32)</f>
        <v>0</v>
      </c>
      <c r="E2" s="9">
        <f>SUM(F6:F31)</f>
        <v>4000.0000000000009</v>
      </c>
      <c r="F2" s="9">
        <f>C2-SUM(D2:E2)</f>
        <v>5999.9999999999991</v>
      </c>
    </row>
    <row r="3" spans="1:6" ht="15.75" customHeight="1">
      <c r="A3" s="14"/>
    </row>
    <row r="4" spans="1:6" ht="15.75" customHeight="1">
      <c r="A4" s="14"/>
      <c r="B4" s="3"/>
      <c r="C4" s="3"/>
      <c r="D4" s="3"/>
      <c r="E4" s="3"/>
    </row>
    <row r="5" spans="1:6" ht="15.75" customHeight="1">
      <c r="A5" s="14" t="s">
        <v>28</v>
      </c>
      <c r="B5" s="3" t="s">
        <v>29</v>
      </c>
      <c r="C5" s="3" t="s">
        <v>30</v>
      </c>
      <c r="D5" s="3" t="s">
        <v>31</v>
      </c>
      <c r="E5" s="3" t="s">
        <v>3</v>
      </c>
      <c r="F5" s="3" t="s">
        <v>32</v>
      </c>
    </row>
    <row r="6" spans="1:6" ht="15.75" customHeight="1">
      <c r="A6" s="22">
        <v>44418</v>
      </c>
      <c r="B6" s="30" t="s">
        <v>147</v>
      </c>
      <c r="C6" s="76">
        <v>7358.13</v>
      </c>
      <c r="D6" s="18">
        <v>1</v>
      </c>
      <c r="E6" s="9">
        <f t="shared" ref="E6:E9" si="0">C6*D6-F6</f>
        <v>0</v>
      </c>
      <c r="F6" s="8">
        <v>7358.13</v>
      </c>
    </row>
    <row r="7" spans="1:6" ht="15.75" customHeight="1">
      <c r="A7" s="22">
        <v>44418</v>
      </c>
      <c r="B7" s="30" t="s">
        <v>148</v>
      </c>
      <c r="C7" s="76">
        <v>6494.07</v>
      </c>
      <c r="D7" s="18">
        <v>1</v>
      </c>
      <c r="E7" s="9">
        <f t="shared" si="0"/>
        <v>0</v>
      </c>
      <c r="F7" s="8">
        <v>6494.07</v>
      </c>
    </row>
    <row r="8" spans="1:6" ht="15.75" customHeight="1">
      <c r="A8" s="22">
        <v>44420</v>
      </c>
      <c r="B8" s="17" t="s">
        <v>149</v>
      </c>
      <c r="C8" s="8">
        <v>-4000</v>
      </c>
      <c r="D8" s="18">
        <v>1</v>
      </c>
      <c r="E8" s="9">
        <f t="shared" si="0"/>
        <v>0</v>
      </c>
      <c r="F8" s="8">
        <v>-4000</v>
      </c>
    </row>
    <row r="9" spans="1:6" ht="15.75" customHeight="1">
      <c r="A9" s="22">
        <v>44420</v>
      </c>
      <c r="B9" s="3" t="s">
        <v>150</v>
      </c>
      <c r="C9" s="8">
        <v>-6280.6</v>
      </c>
      <c r="D9" s="18">
        <v>1</v>
      </c>
      <c r="E9" s="9">
        <f t="shared" si="0"/>
        <v>0</v>
      </c>
      <c r="F9" s="8">
        <v>-6280.6</v>
      </c>
    </row>
    <row r="10" spans="1:6" ht="15.75" customHeight="1">
      <c r="A10" s="14">
        <v>44427</v>
      </c>
      <c r="B10" s="3" t="s">
        <v>151</v>
      </c>
      <c r="C10" s="8">
        <v>-3000</v>
      </c>
      <c r="D10" s="18">
        <v>1</v>
      </c>
      <c r="E10" s="8">
        <v>0</v>
      </c>
      <c r="F10" s="8">
        <v>-3000</v>
      </c>
    </row>
    <row r="11" spans="1:6" ht="15.75" customHeight="1">
      <c r="A11" s="14">
        <v>44432</v>
      </c>
      <c r="B11" s="3" t="s">
        <v>152</v>
      </c>
      <c r="C11" s="8">
        <v>6280.6</v>
      </c>
      <c r="D11" s="18">
        <v>1</v>
      </c>
      <c r="E11" s="8">
        <v>0</v>
      </c>
      <c r="F11" s="8">
        <v>6280.6</v>
      </c>
    </row>
    <row r="12" spans="1:6" ht="15.75" customHeight="1">
      <c r="A12" s="14">
        <v>44432</v>
      </c>
      <c r="B12" s="3" t="s">
        <v>153</v>
      </c>
      <c r="C12" s="8">
        <v>-2852.2</v>
      </c>
      <c r="D12" s="18">
        <v>1</v>
      </c>
      <c r="E12" s="8">
        <v>0</v>
      </c>
      <c r="F12" s="8">
        <v>-2852.2</v>
      </c>
    </row>
    <row r="13" spans="1:6" ht="15.75" customHeight="1">
      <c r="A13" s="19"/>
      <c r="C13" s="9"/>
      <c r="D13" s="16"/>
      <c r="E13" s="9"/>
      <c r="F13" s="9"/>
    </row>
    <row r="14" spans="1:6" ht="15.75" customHeight="1">
      <c r="A14" s="19"/>
      <c r="C14" s="9"/>
      <c r="D14" s="16"/>
      <c r="E14" s="9"/>
      <c r="F14" s="9"/>
    </row>
    <row r="15" spans="1:6" ht="15.75" customHeight="1">
      <c r="A15" s="19"/>
      <c r="C15" s="9"/>
      <c r="D15" s="16"/>
      <c r="E15" s="9"/>
      <c r="F15" s="9"/>
    </row>
    <row r="16" spans="1:6" ht="15.75" customHeight="1">
      <c r="A16" s="19"/>
      <c r="C16" s="9"/>
      <c r="D16" s="16"/>
      <c r="E16" s="9"/>
      <c r="F16" s="9"/>
    </row>
    <row r="17" spans="1:6" ht="15.75" customHeight="1">
      <c r="A17" s="19"/>
      <c r="C17" s="9"/>
      <c r="D17" s="16"/>
      <c r="E17" s="9"/>
      <c r="F17" s="9"/>
    </row>
    <row r="18" spans="1:6" ht="15.75" customHeight="1">
      <c r="A18" s="19"/>
      <c r="C18" s="9"/>
      <c r="D18" s="16"/>
      <c r="E18" s="9"/>
      <c r="F18" s="9"/>
    </row>
    <row r="19" spans="1:6" ht="15.75" customHeight="1">
      <c r="A19" s="19"/>
      <c r="C19" s="9"/>
      <c r="D19" s="16"/>
      <c r="E19" s="9"/>
      <c r="F19" s="9"/>
    </row>
    <row r="20" spans="1:6" ht="15.75" customHeight="1">
      <c r="A20" s="19"/>
      <c r="C20" s="9"/>
      <c r="D20" s="16"/>
      <c r="E20" s="9"/>
      <c r="F20" s="9"/>
    </row>
    <row r="21" spans="1:6" ht="15.75" customHeight="1">
      <c r="A21" s="19"/>
      <c r="C21" s="9"/>
      <c r="D21" s="16"/>
      <c r="E21" s="9"/>
      <c r="F21" s="9"/>
    </row>
    <row r="22" spans="1:6" ht="15.75" customHeight="1">
      <c r="A22" s="19"/>
      <c r="C22" s="9"/>
      <c r="D22" s="16"/>
      <c r="E22" s="9"/>
      <c r="F22" s="9"/>
    </row>
    <row r="23" spans="1:6" ht="12.75">
      <c r="A23" s="19"/>
      <c r="C23" s="9"/>
      <c r="D23" s="16"/>
      <c r="E23" s="9"/>
      <c r="F23" s="9"/>
    </row>
    <row r="24" spans="1:6" ht="12.75">
      <c r="A24" s="19"/>
      <c r="C24" s="9"/>
      <c r="D24" s="16"/>
      <c r="E24" s="9"/>
      <c r="F24" s="9"/>
    </row>
    <row r="25" spans="1:6" ht="12.75">
      <c r="A25" s="19"/>
      <c r="C25" s="9"/>
      <c r="D25" s="16"/>
      <c r="E25" s="9"/>
      <c r="F25" s="9"/>
    </row>
    <row r="26" spans="1:6" ht="12.75">
      <c r="A26" s="19"/>
      <c r="C26" s="9"/>
      <c r="D26" s="16"/>
      <c r="E26" s="9"/>
      <c r="F26" s="9"/>
    </row>
    <row r="27" spans="1:6" ht="12.75">
      <c r="A27" s="19"/>
      <c r="C27" s="9"/>
      <c r="D27" s="16"/>
      <c r="E27" s="9"/>
      <c r="F27" s="9"/>
    </row>
    <row r="28" spans="1:6" ht="12.75">
      <c r="A28" s="19"/>
      <c r="C28" s="9"/>
      <c r="D28" s="16"/>
      <c r="E28" s="9"/>
      <c r="F28" s="9"/>
    </row>
    <row r="29" spans="1:6" ht="12.75">
      <c r="A29" s="19"/>
      <c r="C29" s="9"/>
      <c r="D29" s="16"/>
      <c r="E29" s="9"/>
      <c r="F29" s="9"/>
    </row>
    <row r="30" spans="1:6" ht="12.75">
      <c r="A30" s="19"/>
      <c r="C30" s="9"/>
      <c r="D30" s="16"/>
      <c r="E30" s="9"/>
      <c r="F30" s="9"/>
    </row>
    <row r="31" spans="1:6" ht="12.75">
      <c r="A31" s="19"/>
      <c r="C31" s="9"/>
      <c r="D31" s="16"/>
      <c r="E31" s="9"/>
      <c r="F31" s="9"/>
    </row>
    <row r="32" spans="1:6" ht="12.75">
      <c r="A32" s="19"/>
      <c r="C32" s="9"/>
      <c r="D32" s="16"/>
      <c r="E32" s="9"/>
      <c r="F32" s="9"/>
    </row>
    <row r="33" spans="1:6" ht="12.75">
      <c r="A33" s="19"/>
      <c r="C33" s="9"/>
      <c r="D33" s="16"/>
      <c r="E33" s="9"/>
      <c r="F33" s="9"/>
    </row>
    <row r="34" spans="1:6" ht="12.75">
      <c r="A34" s="19"/>
      <c r="C34" s="9"/>
      <c r="D34" s="16"/>
      <c r="E34" s="9"/>
      <c r="F34" s="9"/>
    </row>
    <row r="35" spans="1:6" ht="12.75">
      <c r="A35" s="19"/>
      <c r="C35" s="9"/>
      <c r="D35" s="16"/>
      <c r="E35" s="9"/>
      <c r="F35" s="9"/>
    </row>
    <row r="36" spans="1:6" ht="12.75">
      <c r="A36" s="19"/>
      <c r="C36" s="9"/>
      <c r="D36" s="16"/>
      <c r="E36" s="9"/>
      <c r="F36" s="9"/>
    </row>
    <row r="37" spans="1:6" ht="12.75">
      <c r="A37" s="19"/>
      <c r="C37" s="9"/>
      <c r="D37" s="16"/>
      <c r="E37" s="9"/>
      <c r="F37" s="9"/>
    </row>
    <row r="38" spans="1:6" ht="12.75">
      <c r="A38" s="19"/>
      <c r="C38" s="9"/>
      <c r="D38" s="16"/>
      <c r="E38" s="9"/>
      <c r="F38" s="9"/>
    </row>
    <row r="39" spans="1:6" ht="12.75">
      <c r="A39" s="19"/>
      <c r="C39" s="9"/>
      <c r="D39" s="16"/>
      <c r="E39" s="9"/>
      <c r="F39" s="9"/>
    </row>
    <row r="40" spans="1:6" ht="12.75">
      <c r="A40" s="19"/>
      <c r="C40" s="9"/>
      <c r="D40" s="16"/>
      <c r="E40" s="9"/>
      <c r="F40" s="9"/>
    </row>
    <row r="41" spans="1:6" ht="12.75">
      <c r="A41" s="19"/>
      <c r="C41" s="9"/>
      <c r="D41" s="16"/>
      <c r="E41" s="9"/>
      <c r="F41" s="9"/>
    </row>
    <row r="42" spans="1:6" ht="12.75">
      <c r="A42" s="19"/>
      <c r="C42" s="9"/>
      <c r="D42" s="16"/>
      <c r="E42" s="9"/>
      <c r="F42" s="9"/>
    </row>
    <row r="43" spans="1:6" ht="12.75">
      <c r="A43" s="19"/>
      <c r="C43" s="9"/>
      <c r="D43" s="16"/>
      <c r="E43" s="9"/>
      <c r="F43" s="9"/>
    </row>
    <row r="44" spans="1:6" ht="12.75">
      <c r="A44" s="19"/>
      <c r="C44" s="9"/>
      <c r="D44" s="16"/>
      <c r="E44" s="9"/>
      <c r="F44" s="9"/>
    </row>
    <row r="45" spans="1:6" ht="12.75">
      <c r="A45" s="19"/>
      <c r="C45" s="9"/>
      <c r="D45" s="16"/>
      <c r="E45" s="9"/>
      <c r="F45" s="9"/>
    </row>
    <row r="46" spans="1:6" ht="12.75">
      <c r="A46" s="19"/>
      <c r="C46" s="9"/>
      <c r="D46" s="16"/>
      <c r="E46" s="9"/>
      <c r="F46" s="9"/>
    </row>
    <row r="47" spans="1:6" ht="12.75">
      <c r="A47" s="19"/>
      <c r="C47" s="9"/>
      <c r="D47" s="16"/>
      <c r="E47" s="9"/>
      <c r="F47" s="9"/>
    </row>
    <row r="48" spans="1:6" ht="12.75">
      <c r="A48" s="19"/>
      <c r="C48" s="9"/>
      <c r="D48" s="16"/>
      <c r="E48" s="9"/>
      <c r="F48" s="9"/>
    </row>
    <row r="49" spans="1:6" ht="12.75">
      <c r="A49" s="19"/>
      <c r="C49" s="9"/>
      <c r="D49" s="16"/>
      <c r="E49" s="9"/>
      <c r="F49" s="9"/>
    </row>
    <row r="50" spans="1:6" ht="12.75">
      <c r="A50" s="19"/>
      <c r="C50" s="9"/>
      <c r="D50" s="16"/>
      <c r="E50" s="9"/>
      <c r="F50" s="9"/>
    </row>
    <row r="51" spans="1:6" ht="12.75">
      <c r="A51" s="19"/>
      <c r="C51" s="9"/>
      <c r="D51" s="16"/>
      <c r="E51" s="9"/>
      <c r="F51" s="9"/>
    </row>
    <row r="52" spans="1:6" ht="12.75">
      <c r="A52" s="19"/>
      <c r="C52" s="9"/>
      <c r="D52" s="16"/>
      <c r="E52" s="9"/>
      <c r="F52" s="9"/>
    </row>
    <row r="53" spans="1:6" ht="12.75">
      <c r="A53" s="19"/>
      <c r="C53" s="9"/>
      <c r="D53" s="16"/>
      <c r="E53" s="9"/>
      <c r="F53" s="9"/>
    </row>
    <row r="54" spans="1:6" ht="12.75">
      <c r="A54" s="19"/>
      <c r="C54" s="9"/>
      <c r="D54" s="16"/>
      <c r="E54" s="9"/>
      <c r="F54" s="9"/>
    </row>
    <row r="55" spans="1:6" ht="12.75">
      <c r="A55" s="19"/>
      <c r="C55" s="9"/>
      <c r="D55" s="16"/>
      <c r="E55" s="9"/>
      <c r="F55" s="9"/>
    </row>
    <row r="56" spans="1:6" ht="12.75">
      <c r="A56" s="19"/>
      <c r="C56" s="9"/>
      <c r="D56" s="16"/>
      <c r="E56" s="9"/>
      <c r="F56" s="9"/>
    </row>
    <row r="57" spans="1:6" ht="12.75">
      <c r="A57" s="19"/>
      <c r="C57" s="9"/>
      <c r="D57" s="16"/>
      <c r="E57" s="9"/>
      <c r="F57" s="9"/>
    </row>
    <row r="58" spans="1:6" ht="12.75">
      <c r="A58" s="19"/>
      <c r="C58" s="9"/>
      <c r="D58" s="16"/>
      <c r="E58" s="9"/>
      <c r="F58" s="9"/>
    </row>
    <row r="59" spans="1:6" ht="12.75">
      <c r="A59" s="19"/>
      <c r="C59" s="9"/>
      <c r="D59" s="16"/>
      <c r="E59" s="9"/>
      <c r="F59" s="9"/>
    </row>
    <row r="60" spans="1:6" ht="12.75">
      <c r="A60" s="19"/>
      <c r="C60" s="9"/>
      <c r="D60" s="16"/>
      <c r="E60" s="9"/>
      <c r="F60" s="9"/>
    </row>
    <row r="61" spans="1:6" ht="12.75">
      <c r="A61" s="19"/>
      <c r="C61" s="9"/>
      <c r="D61" s="16"/>
      <c r="E61" s="9"/>
      <c r="F61" s="9"/>
    </row>
    <row r="62" spans="1:6" ht="12.75">
      <c r="A62" s="19"/>
      <c r="C62" s="9"/>
      <c r="D62" s="16"/>
      <c r="E62" s="9"/>
      <c r="F62" s="9"/>
    </row>
    <row r="63" spans="1:6" ht="12.75">
      <c r="A63" s="19"/>
      <c r="C63" s="9"/>
      <c r="D63" s="16"/>
      <c r="E63" s="9"/>
      <c r="F63" s="9"/>
    </row>
    <row r="64" spans="1:6" ht="12.75">
      <c r="A64" s="19"/>
      <c r="C64" s="9"/>
      <c r="D64" s="16"/>
      <c r="E64" s="9"/>
      <c r="F64" s="9"/>
    </row>
    <row r="65" spans="1:6" ht="12.75">
      <c r="A65" s="19"/>
      <c r="C65" s="9"/>
      <c r="D65" s="16"/>
      <c r="E65" s="9"/>
      <c r="F65" s="9"/>
    </row>
    <row r="66" spans="1:6" ht="12.75">
      <c r="A66" s="19"/>
      <c r="C66" s="9"/>
      <c r="D66" s="16"/>
      <c r="E66" s="9"/>
      <c r="F66" s="9"/>
    </row>
    <row r="67" spans="1:6" ht="12.75">
      <c r="A67" s="19"/>
      <c r="C67" s="9"/>
      <c r="D67" s="16"/>
      <c r="E67" s="9"/>
      <c r="F67" s="9"/>
    </row>
    <row r="68" spans="1:6" ht="12.75">
      <c r="A68" s="19"/>
      <c r="C68" s="9"/>
      <c r="D68" s="16"/>
      <c r="E68" s="9"/>
      <c r="F68" s="9"/>
    </row>
    <row r="69" spans="1:6" ht="12.75">
      <c r="A69" s="19"/>
      <c r="C69" s="9"/>
      <c r="D69" s="16"/>
      <c r="E69" s="9"/>
      <c r="F69" s="9"/>
    </row>
    <row r="70" spans="1:6" ht="12.75">
      <c r="A70" s="19"/>
      <c r="C70" s="9"/>
      <c r="D70" s="16"/>
      <c r="E70" s="9"/>
      <c r="F70" s="9"/>
    </row>
    <row r="71" spans="1:6" ht="12.75">
      <c r="A71" s="19"/>
      <c r="C71" s="9"/>
      <c r="D71" s="16"/>
      <c r="E71" s="9"/>
      <c r="F71" s="9"/>
    </row>
    <row r="72" spans="1:6" ht="12.75">
      <c r="A72" s="19"/>
      <c r="C72" s="9"/>
      <c r="D72" s="16"/>
      <c r="E72" s="9"/>
      <c r="F72" s="9"/>
    </row>
    <row r="73" spans="1:6" ht="12.75">
      <c r="A73" s="19"/>
      <c r="D73" s="16"/>
      <c r="E73" s="9"/>
    </row>
    <row r="74" spans="1:6" ht="12.75">
      <c r="A74" s="19"/>
      <c r="D74" s="16"/>
      <c r="E74" s="9"/>
    </row>
    <row r="75" spans="1:6" ht="12.75">
      <c r="A75" s="19"/>
      <c r="D75" s="16"/>
    </row>
    <row r="76" spans="1:6" ht="12.75">
      <c r="A76" s="19"/>
      <c r="D76" s="16"/>
    </row>
    <row r="77" spans="1:6" ht="12.75">
      <c r="A77" s="19"/>
      <c r="D77" s="16"/>
    </row>
    <row r="78" spans="1:6" ht="12.75">
      <c r="A78" s="19"/>
      <c r="D78" s="16"/>
    </row>
    <row r="79" spans="1:6" ht="12.75">
      <c r="A79" s="19"/>
      <c r="D79" s="16"/>
    </row>
    <row r="80" spans="1:6" ht="12.75">
      <c r="A80" s="19"/>
      <c r="D80" s="16"/>
    </row>
    <row r="81" spans="1:4" ht="12.75">
      <c r="A81" s="19"/>
      <c r="D81" s="16"/>
    </row>
    <row r="82" spans="1:4" ht="12.75">
      <c r="A82" s="19"/>
      <c r="D82" s="16"/>
    </row>
    <row r="83" spans="1:4" ht="12.75">
      <c r="A83" s="19"/>
      <c r="D83" s="16"/>
    </row>
    <row r="84" spans="1:4" ht="12.75">
      <c r="A84" s="19"/>
      <c r="D84" s="16"/>
    </row>
    <row r="85" spans="1:4" ht="12.75">
      <c r="A85" s="19"/>
      <c r="D85" s="16"/>
    </row>
    <row r="86" spans="1:4" ht="12.75">
      <c r="A86" s="19"/>
      <c r="D86" s="16"/>
    </row>
    <row r="87" spans="1:4" ht="12.75">
      <c r="A87" s="19"/>
      <c r="D87" s="16"/>
    </row>
    <row r="88" spans="1:4" ht="12.75">
      <c r="A88" s="19"/>
      <c r="D88" s="16"/>
    </row>
    <row r="89" spans="1:4" ht="12.75">
      <c r="A89" s="19"/>
      <c r="D89" s="16"/>
    </row>
    <row r="90" spans="1:4" ht="12.75">
      <c r="A90" s="19"/>
      <c r="D90" s="16"/>
    </row>
    <row r="91" spans="1:4" ht="12.75">
      <c r="A91" s="19"/>
      <c r="D91" s="16"/>
    </row>
    <row r="92" spans="1:4" ht="12.75">
      <c r="A92" s="19"/>
      <c r="D92" s="16"/>
    </row>
    <row r="93" spans="1:4" ht="12.75">
      <c r="A93" s="19"/>
      <c r="D93" s="16"/>
    </row>
    <row r="94" spans="1:4" ht="12.75">
      <c r="A94" s="19"/>
      <c r="D94" s="16"/>
    </row>
    <row r="95" spans="1:4" ht="12.75">
      <c r="A95" s="19"/>
      <c r="D95" s="16"/>
    </row>
    <row r="96" spans="1:4" ht="12.75">
      <c r="A96" s="19"/>
      <c r="D96" s="16"/>
    </row>
    <row r="97" spans="1:4" ht="12.75">
      <c r="A97" s="19"/>
      <c r="D97" s="16"/>
    </row>
    <row r="98" spans="1:4" ht="12.75">
      <c r="A98" s="19"/>
      <c r="D98" s="16"/>
    </row>
    <row r="99" spans="1:4" ht="12.75">
      <c r="A99" s="19"/>
      <c r="D99" s="16"/>
    </row>
    <row r="100" spans="1:4" ht="12.75">
      <c r="A100" s="19"/>
      <c r="D100" s="16"/>
    </row>
    <row r="101" spans="1:4" ht="12.75">
      <c r="A101" s="19"/>
      <c r="D101" s="16"/>
    </row>
    <row r="102" spans="1:4" ht="12.75">
      <c r="A102" s="19"/>
      <c r="D102" s="16"/>
    </row>
    <row r="103" spans="1:4" ht="12.75">
      <c r="A103" s="19"/>
      <c r="D103" s="16"/>
    </row>
    <row r="104" spans="1:4" ht="12.75">
      <c r="A104" s="19"/>
      <c r="D104" s="16"/>
    </row>
    <row r="105" spans="1:4" ht="12.75">
      <c r="A105" s="19"/>
      <c r="D105" s="16"/>
    </row>
    <row r="106" spans="1:4" ht="12.75">
      <c r="A106" s="19"/>
      <c r="D106" s="16"/>
    </row>
    <row r="107" spans="1:4" ht="12.75">
      <c r="A107" s="19"/>
      <c r="D107" s="16"/>
    </row>
    <row r="108" spans="1:4" ht="12.75">
      <c r="A108" s="19"/>
      <c r="D108" s="16"/>
    </row>
    <row r="109" spans="1:4" ht="12.75">
      <c r="A109" s="19"/>
      <c r="D109" s="16"/>
    </row>
    <row r="110" spans="1:4" ht="12.75">
      <c r="A110" s="19"/>
      <c r="D110" s="16"/>
    </row>
    <row r="111" spans="1:4" ht="12.75">
      <c r="A111" s="19"/>
      <c r="D111" s="16"/>
    </row>
    <row r="112" spans="1:4" ht="12.75">
      <c r="A112" s="19"/>
      <c r="D112" s="16"/>
    </row>
    <row r="113" spans="1:4" ht="12.75">
      <c r="A113" s="19"/>
      <c r="D113" s="16"/>
    </row>
    <row r="114" spans="1:4" ht="12.75">
      <c r="A114" s="19"/>
      <c r="D114" s="16"/>
    </row>
    <row r="115" spans="1:4" ht="12.75">
      <c r="A115" s="19"/>
    </row>
    <row r="116" spans="1:4" ht="12.75">
      <c r="A116" s="19"/>
    </row>
    <row r="117" spans="1:4" ht="12.75">
      <c r="A117" s="19"/>
    </row>
    <row r="118" spans="1:4" ht="12.75">
      <c r="A118" s="19"/>
    </row>
    <row r="119" spans="1:4" ht="12.75">
      <c r="A119" s="19"/>
    </row>
    <row r="120" spans="1:4" ht="12.75">
      <c r="A120" s="19"/>
    </row>
    <row r="121" spans="1:4" ht="12.75">
      <c r="A121" s="19"/>
    </row>
    <row r="122" spans="1:4" ht="12.75">
      <c r="A122" s="19"/>
    </row>
    <row r="123" spans="1:4" ht="12.75">
      <c r="A123" s="19"/>
    </row>
    <row r="124" spans="1:4" ht="12.75">
      <c r="A124" s="19"/>
    </row>
    <row r="125" spans="1:4" ht="12.75">
      <c r="A125" s="19"/>
    </row>
    <row r="126" spans="1:4" ht="12.75">
      <c r="A126" s="19"/>
    </row>
    <row r="127" spans="1:4" ht="12.75">
      <c r="A127" s="19"/>
    </row>
    <row r="128" spans="1:4" ht="12.75">
      <c r="A128" s="19"/>
    </row>
    <row r="129" spans="1:1" ht="12.75">
      <c r="A129" s="19"/>
    </row>
    <row r="130" spans="1:1" ht="12.75">
      <c r="A130" s="19"/>
    </row>
    <row r="131" spans="1:1" ht="12.75">
      <c r="A131" s="19"/>
    </row>
    <row r="132" spans="1:1" ht="12.75">
      <c r="A132" s="19"/>
    </row>
    <row r="133" spans="1:1" ht="12.75">
      <c r="A133" s="19"/>
    </row>
    <row r="134" spans="1:1" ht="12.75">
      <c r="A134" s="19"/>
    </row>
    <row r="135" spans="1:1" ht="12.75">
      <c r="A135" s="19"/>
    </row>
    <row r="136" spans="1:1" ht="12.75">
      <c r="A136" s="19"/>
    </row>
    <row r="137" spans="1:1" ht="12.75">
      <c r="A137" s="19"/>
    </row>
    <row r="138" spans="1:1" ht="12.75">
      <c r="A138" s="19"/>
    </row>
    <row r="139" spans="1:1" ht="12.75">
      <c r="A139" s="19"/>
    </row>
    <row r="140" spans="1:1" ht="12.75">
      <c r="A140" s="19"/>
    </row>
    <row r="141" spans="1:1" ht="12.75">
      <c r="A141" s="19"/>
    </row>
    <row r="142" spans="1:1" ht="12.75">
      <c r="A142" s="19"/>
    </row>
    <row r="143" spans="1:1" ht="12.75">
      <c r="A143" s="19"/>
    </row>
    <row r="144" spans="1:1" ht="12.75">
      <c r="A144" s="19"/>
    </row>
    <row r="145" spans="1:1" ht="12.75">
      <c r="A145" s="19"/>
    </row>
    <row r="146" spans="1:1" ht="12.75">
      <c r="A146" s="19"/>
    </row>
    <row r="147" spans="1:1" ht="12.75">
      <c r="A147" s="19"/>
    </row>
    <row r="148" spans="1:1" ht="12.75">
      <c r="A148" s="19"/>
    </row>
    <row r="149" spans="1:1" ht="12.75">
      <c r="A149" s="19"/>
    </row>
    <row r="150" spans="1:1" ht="12.75">
      <c r="A150" s="19"/>
    </row>
    <row r="151" spans="1:1" ht="12.75">
      <c r="A151" s="19"/>
    </row>
    <row r="152" spans="1:1" ht="12.75">
      <c r="A152" s="19"/>
    </row>
    <row r="153" spans="1:1" ht="12.75">
      <c r="A153" s="19"/>
    </row>
    <row r="154" spans="1:1" ht="12.75">
      <c r="A154" s="19"/>
    </row>
    <row r="155" spans="1:1" ht="12.75">
      <c r="A155" s="19"/>
    </row>
    <row r="156" spans="1:1" ht="12.75">
      <c r="A156" s="19"/>
    </row>
    <row r="157" spans="1:1" ht="12.75">
      <c r="A157" s="19"/>
    </row>
    <row r="158" spans="1:1" ht="12.75">
      <c r="A158" s="19"/>
    </row>
    <row r="159" spans="1:1" ht="12.75">
      <c r="A159" s="19"/>
    </row>
    <row r="160" spans="1:1" ht="12.75">
      <c r="A160" s="19"/>
    </row>
    <row r="161" spans="1:1" ht="12.75">
      <c r="A161" s="19"/>
    </row>
    <row r="162" spans="1:1" ht="12.75">
      <c r="A162" s="19"/>
    </row>
    <row r="163" spans="1:1" ht="12.75">
      <c r="A163" s="19"/>
    </row>
    <row r="164" spans="1:1" ht="12.75">
      <c r="A164" s="19"/>
    </row>
    <row r="165" spans="1:1" ht="12.75">
      <c r="A165" s="19"/>
    </row>
    <row r="166" spans="1:1" ht="12.75">
      <c r="A166" s="19"/>
    </row>
    <row r="167" spans="1:1" ht="12.75">
      <c r="A167" s="19"/>
    </row>
    <row r="168" spans="1:1" ht="12.75">
      <c r="A168" s="19"/>
    </row>
    <row r="169" spans="1:1" ht="12.75">
      <c r="A169" s="19"/>
    </row>
    <row r="170" spans="1:1" ht="12.75">
      <c r="A170" s="19"/>
    </row>
    <row r="171" spans="1:1" ht="12.75">
      <c r="A171" s="19"/>
    </row>
    <row r="172" spans="1:1" ht="12.75">
      <c r="A172" s="19"/>
    </row>
    <row r="173" spans="1:1" ht="12.75">
      <c r="A173" s="19"/>
    </row>
    <row r="174" spans="1:1" ht="12.75">
      <c r="A174" s="19"/>
    </row>
    <row r="175" spans="1:1" ht="12.75">
      <c r="A175" s="19"/>
    </row>
    <row r="176" spans="1:1" ht="12.75">
      <c r="A176" s="19"/>
    </row>
    <row r="177" spans="1:1" ht="12.75">
      <c r="A177" s="19"/>
    </row>
    <row r="178" spans="1:1" ht="12.75">
      <c r="A178" s="19"/>
    </row>
    <row r="179" spans="1:1" ht="12.75">
      <c r="A179" s="19"/>
    </row>
    <row r="180" spans="1:1" ht="12.75">
      <c r="A180" s="19"/>
    </row>
    <row r="181" spans="1:1" ht="12.75">
      <c r="A181" s="19"/>
    </row>
    <row r="182" spans="1:1" ht="12.75">
      <c r="A182" s="19"/>
    </row>
    <row r="183" spans="1:1" ht="12.75">
      <c r="A183" s="19"/>
    </row>
    <row r="184" spans="1:1" ht="12.75">
      <c r="A184" s="19"/>
    </row>
    <row r="185" spans="1:1" ht="12.75">
      <c r="A185" s="19"/>
    </row>
    <row r="186" spans="1:1" ht="12.75">
      <c r="A186" s="19"/>
    </row>
    <row r="187" spans="1:1" ht="12.75">
      <c r="A187" s="19"/>
    </row>
    <row r="188" spans="1:1" ht="12.75">
      <c r="A188" s="19"/>
    </row>
    <row r="189" spans="1:1" ht="12.75">
      <c r="A189" s="19"/>
    </row>
    <row r="190" spans="1:1" ht="12.75">
      <c r="A190" s="19"/>
    </row>
    <row r="191" spans="1:1" ht="12.75">
      <c r="A191" s="19"/>
    </row>
    <row r="192" spans="1:1" ht="12.75">
      <c r="A192" s="19"/>
    </row>
    <row r="193" spans="1:1" ht="12.75">
      <c r="A193" s="19"/>
    </row>
    <row r="194" spans="1:1" ht="12.75">
      <c r="A194" s="19"/>
    </row>
    <row r="195" spans="1:1" ht="12.75">
      <c r="A195" s="19"/>
    </row>
    <row r="196" spans="1:1" ht="12.75">
      <c r="A196" s="19"/>
    </row>
    <row r="197" spans="1:1" ht="12.75">
      <c r="A197" s="19"/>
    </row>
    <row r="198" spans="1:1" ht="12.75">
      <c r="A198" s="19"/>
    </row>
    <row r="199" spans="1:1" ht="12.75">
      <c r="A199" s="19"/>
    </row>
    <row r="200" spans="1:1" ht="12.75">
      <c r="A200" s="19"/>
    </row>
    <row r="201" spans="1:1" ht="12.75">
      <c r="A201" s="19"/>
    </row>
    <row r="202" spans="1:1" ht="12.75">
      <c r="A202" s="19"/>
    </row>
    <row r="203" spans="1:1" ht="12.75">
      <c r="A203" s="19"/>
    </row>
    <row r="204" spans="1:1" ht="12.75">
      <c r="A204" s="19"/>
    </row>
    <row r="205" spans="1:1" ht="12.75">
      <c r="A205" s="19"/>
    </row>
    <row r="206" spans="1:1" ht="12.75">
      <c r="A206" s="19"/>
    </row>
    <row r="207" spans="1:1" ht="12.75">
      <c r="A207" s="19"/>
    </row>
    <row r="208" spans="1:1" ht="12.75">
      <c r="A208" s="19"/>
    </row>
    <row r="209" spans="1:1" ht="12.75">
      <c r="A209" s="19"/>
    </row>
    <row r="210" spans="1:1" ht="12.75">
      <c r="A210" s="19"/>
    </row>
    <row r="211" spans="1:1" ht="12.75">
      <c r="A211" s="19"/>
    </row>
    <row r="212" spans="1:1" ht="12.75">
      <c r="A212" s="19"/>
    </row>
    <row r="213" spans="1:1" ht="12.75">
      <c r="A213" s="19"/>
    </row>
    <row r="214" spans="1:1" ht="12.75">
      <c r="A214" s="19"/>
    </row>
    <row r="215" spans="1:1" ht="12.75">
      <c r="A215" s="19"/>
    </row>
    <row r="216" spans="1:1" ht="12.75">
      <c r="A216" s="19"/>
    </row>
    <row r="217" spans="1:1" ht="12.75">
      <c r="A217" s="19"/>
    </row>
    <row r="218" spans="1:1" ht="12.75">
      <c r="A218" s="19"/>
    </row>
    <row r="219" spans="1:1" ht="12.75">
      <c r="A219" s="19"/>
    </row>
    <row r="220" spans="1:1" ht="12.75">
      <c r="A220" s="19"/>
    </row>
    <row r="221" spans="1:1" ht="12.75">
      <c r="A221" s="19"/>
    </row>
    <row r="222" spans="1:1" ht="12.75">
      <c r="A222" s="19"/>
    </row>
    <row r="223" spans="1:1" ht="12.75">
      <c r="A223" s="19"/>
    </row>
    <row r="224" spans="1:1" ht="12.75">
      <c r="A224" s="19"/>
    </row>
    <row r="225" spans="1:1" ht="12.75">
      <c r="A225" s="19"/>
    </row>
    <row r="226" spans="1:1" ht="12.75">
      <c r="A226" s="19"/>
    </row>
    <row r="227" spans="1:1" ht="12.75">
      <c r="A227" s="19"/>
    </row>
    <row r="228" spans="1:1" ht="12.75">
      <c r="A228" s="19"/>
    </row>
    <row r="229" spans="1:1" ht="12.75">
      <c r="A229" s="19"/>
    </row>
    <row r="230" spans="1:1" ht="12.75">
      <c r="A230" s="19"/>
    </row>
    <row r="231" spans="1:1" ht="12.75">
      <c r="A231" s="19"/>
    </row>
    <row r="232" spans="1:1" ht="12.75">
      <c r="A232" s="19"/>
    </row>
    <row r="233" spans="1:1" ht="12.75">
      <c r="A233" s="19"/>
    </row>
    <row r="234" spans="1:1" ht="12.75">
      <c r="A234" s="19"/>
    </row>
    <row r="235" spans="1:1" ht="12.75">
      <c r="A235" s="19"/>
    </row>
    <row r="236" spans="1:1" ht="12.75">
      <c r="A236" s="19"/>
    </row>
    <row r="237" spans="1:1" ht="12.75">
      <c r="A237" s="19"/>
    </row>
    <row r="238" spans="1:1" ht="12.75">
      <c r="A238" s="19"/>
    </row>
    <row r="239" spans="1:1" ht="12.75">
      <c r="A239" s="19"/>
    </row>
    <row r="240" spans="1:1" ht="12.75">
      <c r="A240" s="19"/>
    </row>
    <row r="241" spans="1:1" ht="12.75">
      <c r="A241" s="19"/>
    </row>
    <row r="242" spans="1:1" ht="12.75">
      <c r="A242" s="19"/>
    </row>
    <row r="243" spans="1:1" ht="12.75">
      <c r="A243" s="19"/>
    </row>
    <row r="244" spans="1:1" ht="12.75">
      <c r="A244" s="19"/>
    </row>
    <row r="245" spans="1:1" ht="12.75">
      <c r="A245" s="19"/>
    </row>
    <row r="246" spans="1:1" ht="12.75">
      <c r="A246" s="19"/>
    </row>
    <row r="247" spans="1:1" ht="12.75">
      <c r="A247" s="19"/>
    </row>
    <row r="248" spans="1:1" ht="12.75">
      <c r="A248" s="19"/>
    </row>
    <row r="249" spans="1:1" ht="12.75">
      <c r="A249" s="19"/>
    </row>
    <row r="250" spans="1:1" ht="12.75">
      <c r="A250" s="19"/>
    </row>
    <row r="251" spans="1:1" ht="12.75">
      <c r="A251" s="19"/>
    </row>
    <row r="252" spans="1:1" ht="12.75">
      <c r="A252" s="19"/>
    </row>
    <row r="253" spans="1:1" ht="12.75">
      <c r="A253" s="19"/>
    </row>
    <row r="254" spans="1:1" ht="12.75">
      <c r="A254" s="19"/>
    </row>
    <row r="255" spans="1:1" ht="12.75">
      <c r="A255" s="19"/>
    </row>
    <row r="256" spans="1:1" ht="12.75">
      <c r="A256" s="19"/>
    </row>
    <row r="257" spans="1:1" ht="12.75">
      <c r="A257" s="19"/>
    </row>
    <row r="258" spans="1:1" ht="12.75">
      <c r="A258" s="19"/>
    </row>
    <row r="259" spans="1:1" ht="12.75">
      <c r="A259" s="19"/>
    </row>
    <row r="260" spans="1:1" ht="12.75">
      <c r="A260" s="19"/>
    </row>
    <row r="261" spans="1:1" ht="12.75">
      <c r="A261" s="19"/>
    </row>
    <row r="262" spans="1:1" ht="12.75">
      <c r="A262" s="19"/>
    </row>
    <row r="263" spans="1:1" ht="12.75">
      <c r="A263" s="19"/>
    </row>
    <row r="264" spans="1:1" ht="12.75">
      <c r="A264" s="19"/>
    </row>
    <row r="265" spans="1:1" ht="12.75">
      <c r="A265" s="19"/>
    </row>
    <row r="266" spans="1:1" ht="12.75">
      <c r="A266" s="19"/>
    </row>
    <row r="267" spans="1:1" ht="12.75">
      <c r="A267" s="19"/>
    </row>
    <row r="268" spans="1:1" ht="12.75">
      <c r="A268" s="19"/>
    </row>
    <row r="269" spans="1:1" ht="12.75">
      <c r="A269" s="19"/>
    </row>
    <row r="270" spans="1:1" ht="12.75">
      <c r="A270" s="19"/>
    </row>
    <row r="271" spans="1:1" ht="12.75">
      <c r="A271" s="19"/>
    </row>
    <row r="272" spans="1:1" ht="12.75">
      <c r="A272" s="19"/>
    </row>
    <row r="273" spans="1:1" ht="12.75">
      <c r="A273" s="19"/>
    </row>
    <row r="274" spans="1:1" ht="12.75">
      <c r="A274" s="19"/>
    </row>
    <row r="275" spans="1:1" ht="12.75">
      <c r="A275" s="19"/>
    </row>
    <row r="276" spans="1:1" ht="12.75">
      <c r="A276" s="19"/>
    </row>
    <row r="277" spans="1:1" ht="12.75">
      <c r="A277" s="19"/>
    </row>
    <row r="278" spans="1:1" ht="12.75">
      <c r="A278" s="19"/>
    </row>
    <row r="279" spans="1:1" ht="12.75">
      <c r="A279" s="19"/>
    </row>
    <row r="280" spans="1:1" ht="12.75">
      <c r="A280" s="19"/>
    </row>
    <row r="281" spans="1:1" ht="12.75">
      <c r="A281" s="19"/>
    </row>
    <row r="282" spans="1:1" ht="12.75">
      <c r="A282" s="19"/>
    </row>
    <row r="283" spans="1:1" ht="12.75">
      <c r="A283" s="19"/>
    </row>
    <row r="284" spans="1:1" ht="12.75">
      <c r="A284" s="19"/>
    </row>
    <row r="285" spans="1:1" ht="12.75">
      <c r="A285" s="19"/>
    </row>
    <row r="286" spans="1:1" ht="12.75">
      <c r="A286" s="19"/>
    </row>
    <row r="287" spans="1:1" ht="12.75">
      <c r="A287" s="19"/>
    </row>
    <row r="288" spans="1:1" ht="12.75">
      <c r="A288" s="19"/>
    </row>
    <row r="289" spans="1:1" ht="12.75">
      <c r="A289" s="19"/>
    </row>
    <row r="290" spans="1:1" ht="12.75">
      <c r="A290" s="19"/>
    </row>
    <row r="291" spans="1:1" ht="12.75">
      <c r="A291" s="19"/>
    </row>
    <row r="292" spans="1:1" ht="12.75">
      <c r="A292" s="19"/>
    </row>
    <row r="293" spans="1:1" ht="12.75">
      <c r="A293" s="19"/>
    </row>
    <row r="294" spans="1:1" ht="12.75">
      <c r="A294" s="19"/>
    </row>
    <row r="295" spans="1:1" ht="12.75">
      <c r="A295" s="19"/>
    </row>
    <row r="296" spans="1:1" ht="12.75">
      <c r="A296" s="19"/>
    </row>
    <row r="297" spans="1:1" ht="12.75">
      <c r="A297" s="19"/>
    </row>
    <row r="298" spans="1:1" ht="12.75">
      <c r="A298" s="19"/>
    </row>
    <row r="299" spans="1:1" ht="12.75">
      <c r="A299" s="19"/>
    </row>
    <row r="300" spans="1:1" ht="12.75">
      <c r="A300" s="19"/>
    </row>
    <row r="301" spans="1:1" ht="12.75">
      <c r="A301" s="19"/>
    </row>
    <row r="302" spans="1:1" ht="12.75">
      <c r="A302" s="19"/>
    </row>
    <row r="303" spans="1:1" ht="12.75">
      <c r="A303" s="19"/>
    </row>
    <row r="304" spans="1:1" ht="12.75">
      <c r="A304" s="19"/>
    </row>
    <row r="305" spans="1:1" ht="12.75">
      <c r="A305" s="19"/>
    </row>
    <row r="306" spans="1:1" ht="12.75">
      <c r="A306" s="19"/>
    </row>
    <row r="307" spans="1:1" ht="12.75">
      <c r="A307" s="19"/>
    </row>
    <row r="308" spans="1:1" ht="12.75">
      <c r="A308" s="19"/>
    </row>
    <row r="309" spans="1:1" ht="12.75">
      <c r="A309" s="19"/>
    </row>
    <row r="310" spans="1:1" ht="12.75">
      <c r="A310" s="19"/>
    </row>
    <row r="311" spans="1:1" ht="12.75">
      <c r="A311" s="19"/>
    </row>
    <row r="312" spans="1:1" ht="12.75">
      <c r="A312" s="19"/>
    </row>
    <row r="313" spans="1:1" ht="12.75">
      <c r="A313" s="19"/>
    </row>
    <row r="314" spans="1:1" ht="12.75">
      <c r="A314" s="19"/>
    </row>
    <row r="315" spans="1:1" ht="12.75">
      <c r="A315" s="19"/>
    </row>
    <row r="316" spans="1:1" ht="12.75">
      <c r="A316" s="19"/>
    </row>
    <row r="317" spans="1:1" ht="12.75">
      <c r="A317" s="19"/>
    </row>
    <row r="318" spans="1:1" ht="12.75">
      <c r="A318" s="19"/>
    </row>
    <row r="319" spans="1:1" ht="12.75">
      <c r="A319" s="19"/>
    </row>
    <row r="320" spans="1:1" ht="12.75">
      <c r="A320" s="19"/>
    </row>
    <row r="321" spans="1:1" ht="12.75">
      <c r="A321" s="19"/>
    </row>
    <row r="322" spans="1:1" ht="12.75">
      <c r="A322" s="19"/>
    </row>
    <row r="323" spans="1:1" ht="12.75">
      <c r="A323" s="19"/>
    </row>
    <row r="324" spans="1:1" ht="12.75">
      <c r="A324" s="19"/>
    </row>
    <row r="325" spans="1:1" ht="12.75">
      <c r="A325" s="19"/>
    </row>
    <row r="326" spans="1:1" ht="12.75">
      <c r="A326" s="19"/>
    </row>
    <row r="327" spans="1:1" ht="12.75">
      <c r="A327" s="19"/>
    </row>
    <row r="328" spans="1:1" ht="12.75">
      <c r="A328" s="19"/>
    </row>
    <row r="329" spans="1:1" ht="12.75">
      <c r="A329" s="19"/>
    </row>
    <row r="330" spans="1:1" ht="12.75">
      <c r="A330" s="19"/>
    </row>
    <row r="331" spans="1:1" ht="12.75">
      <c r="A331" s="19"/>
    </row>
    <row r="332" spans="1:1" ht="12.75">
      <c r="A332" s="19"/>
    </row>
    <row r="333" spans="1:1" ht="12.75">
      <c r="A333" s="19"/>
    </row>
    <row r="334" spans="1:1" ht="12.75">
      <c r="A334" s="19"/>
    </row>
    <row r="335" spans="1:1" ht="12.75">
      <c r="A335" s="19"/>
    </row>
    <row r="336" spans="1:1" ht="12.75">
      <c r="A336" s="19"/>
    </row>
    <row r="337" spans="1:1" ht="12.75">
      <c r="A337" s="19"/>
    </row>
    <row r="338" spans="1:1" ht="12.75">
      <c r="A338" s="19"/>
    </row>
    <row r="339" spans="1:1" ht="12.75">
      <c r="A339" s="19"/>
    </row>
    <row r="340" spans="1:1" ht="12.75">
      <c r="A340" s="19"/>
    </row>
    <row r="341" spans="1:1" ht="12.75">
      <c r="A341" s="19"/>
    </row>
    <row r="342" spans="1:1" ht="12.75">
      <c r="A342" s="19"/>
    </row>
    <row r="343" spans="1:1" ht="12.75">
      <c r="A343" s="19"/>
    </row>
    <row r="344" spans="1:1" ht="12.75">
      <c r="A344" s="19"/>
    </row>
    <row r="345" spans="1:1" ht="12.75">
      <c r="A345" s="19"/>
    </row>
    <row r="346" spans="1:1" ht="12.75">
      <c r="A346" s="19"/>
    </row>
    <row r="347" spans="1:1" ht="12.75">
      <c r="A347" s="19"/>
    </row>
    <row r="348" spans="1:1" ht="12.75">
      <c r="A348" s="19"/>
    </row>
    <row r="349" spans="1:1" ht="12.75">
      <c r="A349" s="19"/>
    </row>
    <row r="350" spans="1:1" ht="12.75">
      <c r="A350" s="19"/>
    </row>
    <row r="351" spans="1:1" ht="12.75">
      <c r="A351" s="19"/>
    </row>
    <row r="352" spans="1:1" ht="12.75">
      <c r="A352" s="19"/>
    </row>
    <row r="353" spans="1:1" ht="12.75">
      <c r="A353" s="19"/>
    </row>
    <row r="354" spans="1:1" ht="12.75">
      <c r="A354" s="19"/>
    </row>
    <row r="355" spans="1:1" ht="12.75">
      <c r="A355" s="19"/>
    </row>
    <row r="356" spans="1:1" ht="12.75">
      <c r="A356" s="19"/>
    </row>
    <row r="357" spans="1:1" ht="12.75">
      <c r="A357" s="19"/>
    </row>
    <row r="358" spans="1:1" ht="12.75">
      <c r="A358" s="19"/>
    </row>
    <row r="359" spans="1:1" ht="12.75">
      <c r="A359" s="19"/>
    </row>
    <row r="360" spans="1:1" ht="12.75">
      <c r="A360" s="19"/>
    </row>
    <row r="361" spans="1:1" ht="12.75">
      <c r="A361" s="19"/>
    </row>
    <row r="362" spans="1:1" ht="12.75">
      <c r="A362" s="19"/>
    </row>
    <row r="363" spans="1:1" ht="12.75">
      <c r="A363" s="19"/>
    </row>
    <row r="364" spans="1:1" ht="12.75">
      <c r="A364" s="19"/>
    </row>
    <row r="365" spans="1:1" ht="12.75">
      <c r="A365" s="19"/>
    </row>
    <row r="366" spans="1:1" ht="12.75">
      <c r="A366" s="19"/>
    </row>
    <row r="367" spans="1:1" ht="12.75">
      <c r="A367" s="19"/>
    </row>
    <row r="368" spans="1:1" ht="12.75">
      <c r="A368" s="19"/>
    </row>
    <row r="369" spans="1:1" ht="12.75">
      <c r="A369" s="19"/>
    </row>
    <row r="370" spans="1:1" ht="12.75">
      <c r="A370" s="19"/>
    </row>
    <row r="371" spans="1:1" ht="12.75">
      <c r="A371" s="19"/>
    </row>
    <row r="372" spans="1:1" ht="12.75">
      <c r="A372" s="19"/>
    </row>
    <row r="373" spans="1:1" ht="12.75">
      <c r="A373" s="19"/>
    </row>
    <row r="374" spans="1:1" ht="12.75">
      <c r="A374" s="19"/>
    </row>
    <row r="375" spans="1:1" ht="12.75">
      <c r="A375" s="19"/>
    </row>
    <row r="376" spans="1:1" ht="12.75">
      <c r="A376" s="19"/>
    </row>
    <row r="377" spans="1:1" ht="12.75">
      <c r="A377" s="19"/>
    </row>
    <row r="378" spans="1:1" ht="12.75">
      <c r="A378" s="19"/>
    </row>
    <row r="379" spans="1:1" ht="12.75">
      <c r="A379" s="19"/>
    </row>
    <row r="380" spans="1:1" ht="12.75">
      <c r="A380" s="19"/>
    </row>
    <row r="381" spans="1:1" ht="12.75">
      <c r="A381" s="19"/>
    </row>
    <row r="382" spans="1:1" ht="12.75">
      <c r="A382" s="19"/>
    </row>
    <row r="383" spans="1:1" ht="12.75">
      <c r="A383" s="19"/>
    </row>
    <row r="384" spans="1:1" ht="12.75">
      <c r="A384" s="19"/>
    </row>
    <row r="385" spans="1:1" ht="12.75">
      <c r="A385" s="19"/>
    </row>
    <row r="386" spans="1:1" ht="12.75">
      <c r="A386" s="19"/>
    </row>
    <row r="387" spans="1:1" ht="12.75">
      <c r="A387" s="19"/>
    </row>
    <row r="388" spans="1:1" ht="12.75">
      <c r="A388" s="19"/>
    </row>
    <row r="389" spans="1:1" ht="12.75">
      <c r="A389" s="19"/>
    </row>
    <row r="390" spans="1:1" ht="12.75">
      <c r="A390" s="19"/>
    </row>
    <row r="391" spans="1:1" ht="12.75">
      <c r="A391" s="19"/>
    </row>
    <row r="392" spans="1:1" ht="12.75">
      <c r="A392" s="19"/>
    </row>
    <row r="393" spans="1:1" ht="12.75">
      <c r="A393" s="19"/>
    </row>
    <row r="394" spans="1:1" ht="12.75">
      <c r="A394" s="19"/>
    </row>
    <row r="395" spans="1:1" ht="12.75">
      <c r="A395" s="19"/>
    </row>
    <row r="396" spans="1:1" ht="12.75">
      <c r="A396" s="19"/>
    </row>
    <row r="397" spans="1:1" ht="12.75">
      <c r="A397" s="19"/>
    </row>
    <row r="398" spans="1:1" ht="12.75">
      <c r="A398" s="19"/>
    </row>
    <row r="399" spans="1:1" ht="12.75">
      <c r="A399" s="19"/>
    </row>
    <row r="400" spans="1:1" ht="12.75">
      <c r="A400" s="19"/>
    </row>
    <row r="401" spans="1:1" ht="12.75">
      <c r="A401" s="19"/>
    </row>
    <row r="402" spans="1:1" ht="12.75">
      <c r="A402" s="19"/>
    </row>
    <row r="403" spans="1:1" ht="12.75">
      <c r="A403" s="19"/>
    </row>
    <row r="404" spans="1:1" ht="12.75">
      <c r="A404" s="19"/>
    </row>
    <row r="405" spans="1:1" ht="12.75">
      <c r="A405" s="19"/>
    </row>
    <row r="406" spans="1:1" ht="12.75">
      <c r="A406" s="19"/>
    </row>
    <row r="407" spans="1:1" ht="12.75">
      <c r="A407" s="19"/>
    </row>
    <row r="408" spans="1:1" ht="12.75">
      <c r="A408" s="19"/>
    </row>
    <row r="409" spans="1:1" ht="12.75">
      <c r="A409" s="19"/>
    </row>
    <row r="410" spans="1:1" ht="12.75">
      <c r="A410" s="19"/>
    </row>
    <row r="411" spans="1:1" ht="12.75">
      <c r="A411" s="19"/>
    </row>
    <row r="412" spans="1:1" ht="12.75">
      <c r="A412" s="19"/>
    </row>
    <row r="413" spans="1:1" ht="12.75">
      <c r="A413" s="19"/>
    </row>
    <row r="414" spans="1:1" ht="12.75">
      <c r="A414" s="19"/>
    </row>
    <row r="415" spans="1:1" ht="12.75">
      <c r="A415" s="19"/>
    </row>
    <row r="416" spans="1:1" ht="12.75">
      <c r="A416" s="19"/>
    </row>
    <row r="417" spans="1:1" ht="12.75">
      <c r="A417" s="19"/>
    </row>
    <row r="418" spans="1:1" ht="12.75">
      <c r="A418" s="19"/>
    </row>
    <row r="419" spans="1:1" ht="12.75">
      <c r="A419" s="19"/>
    </row>
    <row r="420" spans="1:1" ht="12.75">
      <c r="A420" s="19"/>
    </row>
    <row r="421" spans="1:1" ht="12.75">
      <c r="A421" s="19"/>
    </row>
    <row r="422" spans="1:1" ht="12.75">
      <c r="A422" s="19"/>
    </row>
    <row r="423" spans="1:1" ht="12.75">
      <c r="A423" s="19"/>
    </row>
    <row r="424" spans="1:1" ht="12.75">
      <c r="A424" s="19"/>
    </row>
    <row r="425" spans="1:1" ht="12.75">
      <c r="A425" s="19"/>
    </row>
    <row r="426" spans="1:1" ht="12.75">
      <c r="A426" s="19"/>
    </row>
    <row r="427" spans="1:1" ht="12.75">
      <c r="A427" s="19"/>
    </row>
    <row r="428" spans="1:1" ht="12.75">
      <c r="A428" s="19"/>
    </row>
    <row r="429" spans="1:1" ht="12.75">
      <c r="A429" s="19"/>
    </row>
    <row r="430" spans="1:1" ht="12.75">
      <c r="A430" s="19"/>
    </row>
    <row r="431" spans="1:1" ht="12.75">
      <c r="A431" s="19"/>
    </row>
    <row r="432" spans="1:1" ht="12.75">
      <c r="A432" s="19"/>
    </row>
    <row r="433" spans="1:1" ht="12.75">
      <c r="A433" s="19"/>
    </row>
    <row r="434" spans="1:1" ht="12.75">
      <c r="A434" s="19"/>
    </row>
    <row r="435" spans="1:1" ht="12.75">
      <c r="A435" s="19"/>
    </row>
    <row r="436" spans="1:1" ht="12.75">
      <c r="A436" s="19"/>
    </row>
    <row r="437" spans="1:1" ht="12.75">
      <c r="A437" s="19"/>
    </row>
    <row r="438" spans="1:1" ht="12.75">
      <c r="A438" s="19"/>
    </row>
    <row r="439" spans="1:1" ht="12.75">
      <c r="A439" s="19"/>
    </row>
    <row r="440" spans="1:1" ht="12.75">
      <c r="A440" s="19"/>
    </row>
    <row r="441" spans="1:1" ht="12.75">
      <c r="A441" s="19"/>
    </row>
    <row r="442" spans="1:1" ht="12.75">
      <c r="A442" s="19"/>
    </row>
    <row r="443" spans="1:1" ht="12.75">
      <c r="A443" s="19"/>
    </row>
    <row r="444" spans="1:1" ht="12.75">
      <c r="A444" s="19"/>
    </row>
    <row r="445" spans="1:1" ht="12.75">
      <c r="A445" s="19"/>
    </row>
    <row r="446" spans="1:1" ht="12.75">
      <c r="A446" s="19"/>
    </row>
    <row r="447" spans="1:1" ht="12.75">
      <c r="A447" s="19"/>
    </row>
    <row r="448" spans="1:1" ht="12.75">
      <c r="A448" s="19"/>
    </row>
    <row r="449" spans="1:1" ht="12.75">
      <c r="A449" s="19"/>
    </row>
    <row r="450" spans="1:1" ht="12.75">
      <c r="A450" s="19"/>
    </row>
    <row r="451" spans="1:1" ht="12.75">
      <c r="A451" s="19"/>
    </row>
    <row r="452" spans="1:1" ht="12.75">
      <c r="A452" s="19"/>
    </row>
    <row r="453" spans="1:1" ht="12.75">
      <c r="A453" s="19"/>
    </row>
    <row r="454" spans="1:1" ht="12.75">
      <c r="A454" s="19"/>
    </row>
    <row r="455" spans="1:1" ht="12.75">
      <c r="A455" s="19"/>
    </row>
    <row r="456" spans="1:1" ht="12.75">
      <c r="A456" s="19"/>
    </row>
    <row r="457" spans="1:1" ht="12.75">
      <c r="A457" s="19"/>
    </row>
    <row r="458" spans="1:1" ht="12.75">
      <c r="A458" s="19"/>
    </row>
    <row r="459" spans="1:1" ht="12.75">
      <c r="A459" s="19"/>
    </row>
    <row r="460" spans="1:1" ht="12.75">
      <c r="A460" s="19"/>
    </row>
    <row r="461" spans="1:1" ht="12.75">
      <c r="A461" s="19"/>
    </row>
    <row r="462" spans="1:1" ht="12.75">
      <c r="A462" s="19"/>
    </row>
    <row r="463" spans="1:1" ht="12.75">
      <c r="A463" s="19"/>
    </row>
    <row r="464" spans="1:1" ht="12.75">
      <c r="A464" s="19"/>
    </row>
    <row r="465" spans="1:1" ht="12.75">
      <c r="A465" s="19"/>
    </row>
    <row r="466" spans="1:1" ht="12.75">
      <c r="A466" s="19"/>
    </row>
    <row r="467" spans="1:1" ht="12.75">
      <c r="A467" s="19"/>
    </row>
    <row r="468" spans="1:1" ht="12.75">
      <c r="A468" s="19"/>
    </row>
    <row r="469" spans="1:1" ht="12.75">
      <c r="A469" s="19"/>
    </row>
    <row r="470" spans="1:1" ht="12.75">
      <c r="A470" s="19"/>
    </row>
    <row r="471" spans="1:1" ht="12.75">
      <c r="A471" s="19"/>
    </row>
    <row r="472" spans="1:1" ht="12.75">
      <c r="A472" s="19"/>
    </row>
    <row r="473" spans="1:1" ht="12.75">
      <c r="A473" s="19"/>
    </row>
    <row r="474" spans="1:1" ht="12.75">
      <c r="A474" s="19"/>
    </row>
    <row r="475" spans="1:1" ht="12.75">
      <c r="A475" s="19"/>
    </row>
    <row r="476" spans="1:1" ht="12.75">
      <c r="A476" s="19"/>
    </row>
    <row r="477" spans="1:1" ht="12.75">
      <c r="A477" s="19"/>
    </row>
    <row r="478" spans="1:1" ht="12.75">
      <c r="A478" s="19"/>
    </row>
    <row r="479" spans="1:1" ht="12.75">
      <c r="A479" s="19"/>
    </row>
    <row r="480" spans="1:1" ht="12.75">
      <c r="A480" s="19"/>
    </row>
    <row r="481" spans="1:1" ht="12.75">
      <c r="A481" s="19"/>
    </row>
    <row r="482" spans="1:1" ht="12.75">
      <c r="A482" s="19"/>
    </row>
    <row r="483" spans="1:1" ht="12.75">
      <c r="A483" s="19"/>
    </row>
    <row r="484" spans="1:1" ht="12.75">
      <c r="A484" s="19"/>
    </row>
    <row r="485" spans="1:1" ht="12.75">
      <c r="A485" s="19"/>
    </row>
    <row r="486" spans="1:1" ht="12.75">
      <c r="A486" s="19"/>
    </row>
    <row r="487" spans="1:1" ht="12.75">
      <c r="A487" s="19"/>
    </row>
    <row r="488" spans="1:1" ht="12.75">
      <c r="A488" s="19"/>
    </row>
    <row r="489" spans="1:1" ht="12.75">
      <c r="A489" s="19"/>
    </row>
    <row r="490" spans="1:1" ht="12.75">
      <c r="A490" s="19"/>
    </row>
    <row r="491" spans="1:1" ht="12.75">
      <c r="A491" s="19"/>
    </row>
    <row r="492" spans="1:1" ht="12.75">
      <c r="A492" s="19"/>
    </row>
    <row r="493" spans="1:1" ht="12.75">
      <c r="A493" s="19"/>
    </row>
    <row r="494" spans="1:1" ht="12.75">
      <c r="A494" s="19"/>
    </row>
    <row r="495" spans="1:1" ht="12.75">
      <c r="A495" s="19"/>
    </row>
    <row r="496" spans="1:1" ht="12.75">
      <c r="A496" s="19"/>
    </row>
    <row r="497" spans="1:1" ht="12.75">
      <c r="A497" s="19"/>
    </row>
    <row r="498" spans="1:1" ht="12.75">
      <c r="A498" s="19"/>
    </row>
    <row r="499" spans="1:1" ht="12.75">
      <c r="A499" s="19"/>
    </row>
    <row r="500" spans="1:1" ht="12.75">
      <c r="A500" s="19"/>
    </row>
    <row r="501" spans="1:1" ht="12.75">
      <c r="A501" s="19"/>
    </row>
    <row r="502" spans="1:1" ht="12.75">
      <c r="A502" s="19"/>
    </row>
    <row r="503" spans="1:1" ht="12.75">
      <c r="A503" s="19"/>
    </row>
    <row r="504" spans="1:1" ht="12.75">
      <c r="A504" s="19"/>
    </row>
    <row r="505" spans="1:1" ht="12.75">
      <c r="A505" s="19"/>
    </row>
    <row r="506" spans="1:1" ht="12.75">
      <c r="A506" s="19"/>
    </row>
    <row r="507" spans="1:1" ht="12.75">
      <c r="A507" s="19"/>
    </row>
    <row r="508" spans="1:1" ht="12.75">
      <c r="A508" s="19"/>
    </row>
    <row r="509" spans="1:1" ht="12.75">
      <c r="A509" s="19"/>
    </row>
    <row r="510" spans="1:1" ht="12.75">
      <c r="A510" s="19"/>
    </row>
    <row r="511" spans="1:1" ht="12.75">
      <c r="A511" s="19"/>
    </row>
    <row r="512" spans="1:1" ht="12.75">
      <c r="A512" s="19"/>
    </row>
    <row r="513" spans="1:1" ht="12.75">
      <c r="A513" s="19"/>
    </row>
    <row r="514" spans="1:1" ht="12.75">
      <c r="A514" s="19"/>
    </row>
    <row r="515" spans="1:1" ht="12.75">
      <c r="A515" s="19"/>
    </row>
    <row r="516" spans="1:1" ht="12.75">
      <c r="A516" s="19"/>
    </row>
    <row r="517" spans="1:1" ht="12.75">
      <c r="A517" s="19"/>
    </row>
    <row r="518" spans="1:1" ht="12.75">
      <c r="A518" s="19"/>
    </row>
    <row r="519" spans="1:1" ht="12.75">
      <c r="A519" s="19"/>
    </row>
    <row r="520" spans="1:1" ht="12.75">
      <c r="A520" s="19"/>
    </row>
    <row r="521" spans="1:1" ht="12.75">
      <c r="A521" s="19"/>
    </row>
    <row r="522" spans="1:1" ht="12.75">
      <c r="A522" s="19"/>
    </row>
    <row r="523" spans="1:1" ht="12.75">
      <c r="A523" s="19"/>
    </row>
    <row r="524" spans="1:1" ht="12.75">
      <c r="A524" s="19"/>
    </row>
    <row r="525" spans="1:1" ht="12.75">
      <c r="A525" s="19"/>
    </row>
    <row r="526" spans="1:1" ht="12.75">
      <c r="A526" s="19"/>
    </row>
    <row r="527" spans="1:1" ht="12.75">
      <c r="A527" s="19"/>
    </row>
    <row r="528" spans="1:1" ht="12.75">
      <c r="A528" s="19"/>
    </row>
    <row r="529" spans="1:1" ht="12.75">
      <c r="A529" s="19"/>
    </row>
    <row r="530" spans="1:1" ht="12.75">
      <c r="A530" s="19"/>
    </row>
    <row r="531" spans="1:1" ht="12.75">
      <c r="A531" s="19"/>
    </row>
    <row r="532" spans="1:1" ht="12.75">
      <c r="A532" s="19"/>
    </row>
    <row r="533" spans="1:1" ht="12.75">
      <c r="A533" s="19"/>
    </row>
    <row r="534" spans="1:1" ht="12.75">
      <c r="A534" s="19"/>
    </row>
    <row r="535" spans="1:1" ht="12.75">
      <c r="A535" s="19"/>
    </row>
    <row r="536" spans="1:1" ht="12.75">
      <c r="A536" s="19"/>
    </row>
    <row r="537" spans="1:1" ht="12.75">
      <c r="A537" s="19"/>
    </row>
    <row r="538" spans="1:1" ht="12.75">
      <c r="A538" s="19"/>
    </row>
    <row r="539" spans="1:1" ht="12.75">
      <c r="A539" s="19"/>
    </row>
    <row r="540" spans="1:1" ht="12.75">
      <c r="A540" s="19"/>
    </row>
    <row r="541" spans="1:1" ht="12.75">
      <c r="A541" s="19"/>
    </row>
    <row r="542" spans="1:1" ht="12.75">
      <c r="A542" s="19"/>
    </row>
    <row r="543" spans="1:1" ht="12.75">
      <c r="A543" s="19"/>
    </row>
    <row r="544" spans="1:1" ht="12.75">
      <c r="A544" s="19"/>
    </row>
    <row r="545" spans="1:1" ht="12.75">
      <c r="A545" s="19"/>
    </row>
    <row r="546" spans="1:1" ht="12.75">
      <c r="A546" s="19"/>
    </row>
    <row r="547" spans="1:1" ht="12.75">
      <c r="A547" s="19"/>
    </row>
    <row r="548" spans="1:1" ht="12.75">
      <c r="A548" s="19"/>
    </row>
    <row r="549" spans="1:1" ht="12.75">
      <c r="A549" s="19"/>
    </row>
    <row r="550" spans="1:1" ht="12.75">
      <c r="A550" s="19"/>
    </row>
    <row r="551" spans="1:1" ht="12.75">
      <c r="A551" s="19"/>
    </row>
    <row r="552" spans="1:1" ht="12.75">
      <c r="A552" s="19"/>
    </row>
    <row r="553" spans="1:1" ht="12.75">
      <c r="A553" s="19"/>
    </row>
    <row r="554" spans="1:1" ht="12.75">
      <c r="A554" s="19"/>
    </row>
    <row r="555" spans="1:1" ht="12.75">
      <c r="A555" s="19"/>
    </row>
    <row r="556" spans="1:1" ht="12.75">
      <c r="A556" s="19"/>
    </row>
    <row r="557" spans="1:1" ht="12.75">
      <c r="A557" s="19"/>
    </row>
    <row r="558" spans="1:1" ht="12.75">
      <c r="A558" s="19"/>
    </row>
    <row r="559" spans="1:1" ht="12.75">
      <c r="A559" s="19"/>
    </row>
    <row r="560" spans="1:1" ht="12.75">
      <c r="A560" s="19"/>
    </row>
    <row r="561" spans="1:1" ht="12.75">
      <c r="A561" s="19"/>
    </row>
    <row r="562" spans="1:1" ht="12.75">
      <c r="A562" s="19"/>
    </row>
    <row r="563" spans="1:1" ht="12.75">
      <c r="A563" s="19"/>
    </row>
    <row r="564" spans="1:1" ht="12.75">
      <c r="A564" s="19"/>
    </row>
    <row r="565" spans="1:1" ht="12.75">
      <c r="A565" s="19"/>
    </row>
    <row r="566" spans="1:1" ht="12.75">
      <c r="A566" s="19"/>
    </row>
    <row r="567" spans="1:1" ht="12.75">
      <c r="A567" s="19"/>
    </row>
    <row r="568" spans="1:1" ht="12.75">
      <c r="A568" s="19"/>
    </row>
    <row r="569" spans="1:1" ht="12.75">
      <c r="A569" s="19"/>
    </row>
    <row r="570" spans="1:1" ht="12.75">
      <c r="A570" s="19"/>
    </row>
    <row r="571" spans="1:1" ht="12.75">
      <c r="A571" s="19"/>
    </row>
    <row r="572" spans="1:1" ht="12.75">
      <c r="A572" s="19"/>
    </row>
    <row r="573" spans="1:1" ht="12.75">
      <c r="A573" s="19"/>
    </row>
    <row r="574" spans="1:1" ht="12.75">
      <c r="A574" s="19"/>
    </row>
    <row r="575" spans="1:1" ht="12.75">
      <c r="A575" s="19"/>
    </row>
    <row r="576" spans="1:1" ht="12.75">
      <c r="A576" s="19"/>
    </row>
    <row r="577" spans="1:1" ht="12.75">
      <c r="A577" s="19"/>
    </row>
    <row r="578" spans="1:1" ht="12.75">
      <c r="A578" s="19"/>
    </row>
    <row r="579" spans="1:1" ht="12.75">
      <c r="A579" s="19"/>
    </row>
    <row r="580" spans="1:1" ht="12.75">
      <c r="A580" s="19"/>
    </row>
    <row r="581" spans="1:1" ht="12.75">
      <c r="A581" s="19"/>
    </row>
    <row r="582" spans="1:1" ht="12.75">
      <c r="A582" s="19"/>
    </row>
    <row r="583" spans="1:1" ht="12.75">
      <c r="A583" s="19"/>
    </row>
    <row r="584" spans="1:1" ht="12.75">
      <c r="A584" s="19"/>
    </row>
    <row r="585" spans="1:1" ht="12.75">
      <c r="A585" s="19"/>
    </row>
    <row r="586" spans="1:1" ht="12.75">
      <c r="A586" s="19"/>
    </row>
    <row r="587" spans="1:1" ht="12.75">
      <c r="A587" s="19"/>
    </row>
    <row r="588" spans="1:1" ht="12.75">
      <c r="A588" s="19"/>
    </row>
    <row r="589" spans="1:1" ht="12.75">
      <c r="A589" s="19"/>
    </row>
    <row r="590" spans="1:1" ht="12.75">
      <c r="A590" s="19"/>
    </row>
    <row r="591" spans="1:1" ht="12.75">
      <c r="A591" s="19"/>
    </row>
    <row r="592" spans="1:1" ht="12.75">
      <c r="A592" s="19"/>
    </row>
    <row r="593" spans="1:1" ht="12.75">
      <c r="A593" s="19"/>
    </row>
    <row r="594" spans="1:1" ht="12.75">
      <c r="A594" s="19"/>
    </row>
    <row r="595" spans="1:1" ht="12.75">
      <c r="A595" s="19"/>
    </row>
    <row r="596" spans="1:1" ht="12.75">
      <c r="A596" s="19"/>
    </row>
    <row r="597" spans="1:1" ht="12.75">
      <c r="A597" s="19"/>
    </row>
    <row r="598" spans="1:1" ht="12.75">
      <c r="A598" s="19"/>
    </row>
    <row r="599" spans="1:1" ht="12.75">
      <c r="A599" s="19"/>
    </row>
    <row r="600" spans="1:1" ht="12.75">
      <c r="A600" s="19"/>
    </row>
    <row r="601" spans="1:1" ht="12.75">
      <c r="A601" s="19"/>
    </row>
    <row r="602" spans="1:1" ht="12.75">
      <c r="A602" s="19"/>
    </row>
    <row r="603" spans="1:1" ht="12.75">
      <c r="A603" s="19"/>
    </row>
    <row r="604" spans="1:1" ht="12.75">
      <c r="A604" s="19"/>
    </row>
    <row r="605" spans="1:1" ht="12.75">
      <c r="A605" s="19"/>
    </row>
    <row r="606" spans="1:1" ht="12.75">
      <c r="A606" s="19"/>
    </row>
    <row r="607" spans="1:1" ht="12.75">
      <c r="A607" s="19"/>
    </row>
    <row r="608" spans="1:1" ht="12.75">
      <c r="A608" s="19"/>
    </row>
    <row r="609" spans="1:1" ht="12.75">
      <c r="A609" s="19"/>
    </row>
    <row r="610" spans="1:1" ht="12.75">
      <c r="A610" s="19"/>
    </row>
    <row r="611" spans="1:1" ht="12.75">
      <c r="A611" s="19"/>
    </row>
    <row r="612" spans="1:1" ht="12.75">
      <c r="A612" s="19"/>
    </row>
    <row r="613" spans="1:1" ht="12.75">
      <c r="A613" s="19"/>
    </row>
    <row r="614" spans="1:1" ht="12.75">
      <c r="A614" s="19"/>
    </row>
    <row r="615" spans="1:1" ht="12.75">
      <c r="A615" s="19"/>
    </row>
    <row r="616" spans="1:1" ht="12.75">
      <c r="A616" s="19"/>
    </row>
    <row r="617" spans="1:1" ht="12.75">
      <c r="A617" s="19"/>
    </row>
    <row r="618" spans="1:1" ht="12.75">
      <c r="A618" s="19"/>
    </row>
    <row r="619" spans="1:1" ht="12.75">
      <c r="A619" s="19"/>
    </row>
    <row r="620" spans="1:1" ht="12.75">
      <c r="A620" s="19"/>
    </row>
    <row r="621" spans="1:1" ht="12.75">
      <c r="A621" s="19"/>
    </row>
    <row r="622" spans="1:1" ht="12.75">
      <c r="A622" s="19"/>
    </row>
    <row r="623" spans="1:1" ht="12.75">
      <c r="A623" s="19"/>
    </row>
    <row r="624" spans="1:1" ht="12.75">
      <c r="A624" s="19"/>
    </row>
    <row r="625" spans="1:1" ht="12.75">
      <c r="A625" s="19"/>
    </row>
    <row r="626" spans="1:1" ht="12.75">
      <c r="A626" s="19"/>
    </row>
    <row r="627" spans="1:1" ht="12.75">
      <c r="A627" s="19"/>
    </row>
    <row r="628" spans="1:1" ht="12.75">
      <c r="A628" s="19"/>
    </row>
    <row r="629" spans="1:1" ht="12.75">
      <c r="A629" s="19"/>
    </row>
    <row r="630" spans="1:1" ht="12.75">
      <c r="A630" s="19"/>
    </row>
    <row r="631" spans="1:1" ht="12.75">
      <c r="A631" s="19"/>
    </row>
    <row r="632" spans="1:1" ht="12.75">
      <c r="A632" s="19"/>
    </row>
    <row r="633" spans="1:1" ht="12.75">
      <c r="A633" s="19"/>
    </row>
    <row r="634" spans="1:1" ht="12.75">
      <c r="A634" s="19"/>
    </row>
    <row r="635" spans="1:1" ht="12.75">
      <c r="A635" s="19"/>
    </row>
    <row r="636" spans="1:1" ht="12.75">
      <c r="A636" s="19"/>
    </row>
    <row r="637" spans="1:1" ht="12.75">
      <c r="A637" s="19"/>
    </row>
    <row r="638" spans="1:1" ht="12.75">
      <c r="A638" s="19"/>
    </row>
    <row r="639" spans="1:1" ht="12.75">
      <c r="A639" s="19"/>
    </row>
    <row r="640" spans="1:1" ht="12.75">
      <c r="A640" s="19"/>
    </row>
    <row r="641" spans="1:1" ht="12.75">
      <c r="A641" s="19"/>
    </row>
    <row r="642" spans="1:1" ht="12.75">
      <c r="A642" s="19"/>
    </row>
    <row r="643" spans="1:1" ht="12.75">
      <c r="A643" s="19"/>
    </row>
    <row r="644" spans="1:1" ht="12.75">
      <c r="A644" s="19"/>
    </row>
    <row r="645" spans="1:1" ht="12.75">
      <c r="A645" s="19"/>
    </row>
    <row r="646" spans="1:1" ht="12.75">
      <c r="A646" s="19"/>
    </row>
    <row r="647" spans="1:1" ht="12.75">
      <c r="A647" s="19"/>
    </row>
    <row r="648" spans="1:1" ht="12.75">
      <c r="A648" s="19"/>
    </row>
    <row r="649" spans="1:1" ht="12.75">
      <c r="A649" s="19"/>
    </row>
    <row r="650" spans="1:1" ht="12.75">
      <c r="A650" s="19"/>
    </row>
    <row r="651" spans="1:1" ht="12.75">
      <c r="A651" s="19"/>
    </row>
    <row r="652" spans="1:1" ht="12.75">
      <c r="A652" s="19"/>
    </row>
    <row r="653" spans="1:1" ht="12.75">
      <c r="A653" s="19"/>
    </row>
    <row r="654" spans="1:1" ht="12.75">
      <c r="A654" s="19"/>
    </row>
    <row r="655" spans="1:1" ht="12.75">
      <c r="A655" s="19"/>
    </row>
    <row r="656" spans="1:1" ht="12.75">
      <c r="A656" s="19"/>
    </row>
    <row r="657" spans="1:1" ht="12.75">
      <c r="A657" s="19"/>
    </row>
    <row r="658" spans="1:1" ht="12.75">
      <c r="A658" s="19"/>
    </row>
    <row r="659" spans="1:1" ht="12.75">
      <c r="A659" s="19"/>
    </row>
    <row r="660" spans="1:1" ht="12.75">
      <c r="A660" s="19"/>
    </row>
    <row r="661" spans="1:1" ht="12.75">
      <c r="A661" s="19"/>
    </row>
    <row r="662" spans="1:1" ht="12.75">
      <c r="A662" s="19"/>
    </row>
    <row r="663" spans="1:1" ht="12.75">
      <c r="A663" s="19"/>
    </row>
    <row r="664" spans="1:1" ht="12.75">
      <c r="A664" s="19"/>
    </row>
    <row r="665" spans="1:1" ht="12.75">
      <c r="A665" s="19"/>
    </row>
    <row r="666" spans="1:1" ht="12.75">
      <c r="A666" s="19"/>
    </row>
    <row r="667" spans="1:1" ht="12.75">
      <c r="A667" s="19"/>
    </row>
    <row r="668" spans="1:1" ht="12.75">
      <c r="A668" s="19"/>
    </row>
    <row r="669" spans="1:1" ht="12.75">
      <c r="A669" s="19"/>
    </row>
    <row r="670" spans="1:1" ht="12.75">
      <c r="A670" s="19"/>
    </row>
    <row r="671" spans="1:1" ht="12.75">
      <c r="A671" s="19"/>
    </row>
    <row r="672" spans="1:1" ht="12.75">
      <c r="A672" s="19"/>
    </row>
    <row r="673" spans="1:1" ht="12.75">
      <c r="A673" s="19"/>
    </row>
    <row r="674" spans="1:1" ht="12.75">
      <c r="A674" s="19"/>
    </row>
    <row r="675" spans="1:1" ht="12.75">
      <c r="A675" s="19"/>
    </row>
    <row r="676" spans="1:1" ht="12.75">
      <c r="A676" s="19"/>
    </row>
    <row r="677" spans="1:1" ht="12.75">
      <c r="A677" s="19"/>
    </row>
    <row r="678" spans="1:1" ht="12.75">
      <c r="A678" s="19"/>
    </row>
    <row r="679" spans="1:1" ht="12.75">
      <c r="A679" s="19"/>
    </row>
    <row r="680" spans="1:1" ht="12.75">
      <c r="A680" s="19"/>
    </row>
    <row r="681" spans="1:1" ht="12.75">
      <c r="A681" s="19"/>
    </row>
    <row r="682" spans="1:1" ht="12.75">
      <c r="A682" s="19"/>
    </row>
    <row r="683" spans="1:1" ht="12.75">
      <c r="A683" s="19"/>
    </row>
    <row r="684" spans="1:1" ht="12.75">
      <c r="A684" s="19"/>
    </row>
    <row r="685" spans="1:1" ht="12.75">
      <c r="A685" s="19"/>
    </row>
    <row r="686" spans="1:1" ht="12.75">
      <c r="A686" s="19"/>
    </row>
    <row r="687" spans="1:1" ht="12.75">
      <c r="A687" s="19"/>
    </row>
    <row r="688" spans="1:1" ht="12.75">
      <c r="A688" s="19"/>
    </row>
    <row r="689" spans="1:1" ht="12.75">
      <c r="A689" s="19"/>
    </row>
    <row r="690" spans="1:1" ht="12.75">
      <c r="A690" s="19"/>
    </row>
    <row r="691" spans="1:1" ht="12.75">
      <c r="A691" s="19"/>
    </row>
    <row r="692" spans="1:1" ht="12.75">
      <c r="A692" s="19"/>
    </row>
    <row r="693" spans="1:1" ht="12.75">
      <c r="A693" s="19"/>
    </row>
    <row r="694" spans="1:1" ht="12.75">
      <c r="A694" s="19"/>
    </row>
    <row r="695" spans="1:1" ht="12.75">
      <c r="A695" s="19"/>
    </row>
    <row r="696" spans="1:1" ht="12.75">
      <c r="A696" s="19"/>
    </row>
    <row r="697" spans="1:1" ht="12.75">
      <c r="A697" s="19"/>
    </row>
    <row r="698" spans="1:1" ht="12.75">
      <c r="A698" s="19"/>
    </row>
    <row r="699" spans="1:1" ht="12.75">
      <c r="A699" s="19"/>
    </row>
    <row r="700" spans="1:1" ht="12.75">
      <c r="A700" s="19"/>
    </row>
    <row r="701" spans="1:1" ht="12.75">
      <c r="A701" s="19"/>
    </row>
    <row r="702" spans="1:1" ht="12.75">
      <c r="A702" s="19"/>
    </row>
    <row r="703" spans="1:1" ht="12.75">
      <c r="A703" s="19"/>
    </row>
    <row r="704" spans="1:1" ht="12.75">
      <c r="A704" s="19"/>
    </row>
    <row r="705" spans="1:1" ht="12.75">
      <c r="A705" s="19"/>
    </row>
    <row r="706" spans="1:1" ht="12.75">
      <c r="A706" s="19"/>
    </row>
    <row r="707" spans="1:1" ht="12.75">
      <c r="A707" s="19"/>
    </row>
    <row r="708" spans="1:1" ht="12.75">
      <c r="A708" s="19"/>
    </row>
    <row r="709" spans="1:1" ht="12.75">
      <c r="A709" s="19"/>
    </row>
    <row r="710" spans="1:1" ht="12.75">
      <c r="A710" s="19"/>
    </row>
    <row r="711" spans="1:1" ht="12.75">
      <c r="A711" s="19"/>
    </row>
    <row r="712" spans="1:1" ht="12.75">
      <c r="A712" s="19"/>
    </row>
    <row r="713" spans="1:1" ht="12.75">
      <c r="A713" s="19"/>
    </row>
    <row r="714" spans="1:1" ht="12.75">
      <c r="A714" s="19"/>
    </row>
    <row r="715" spans="1:1" ht="12.75">
      <c r="A715" s="19"/>
    </row>
    <row r="716" spans="1:1" ht="12.75">
      <c r="A716" s="19"/>
    </row>
    <row r="717" spans="1:1" ht="12.75">
      <c r="A717" s="19"/>
    </row>
    <row r="718" spans="1:1" ht="12.75">
      <c r="A718" s="19"/>
    </row>
    <row r="719" spans="1:1" ht="12.75">
      <c r="A719" s="19"/>
    </row>
    <row r="720" spans="1:1" ht="12.75">
      <c r="A720" s="19"/>
    </row>
    <row r="721" spans="1:1" ht="12.75">
      <c r="A721" s="19"/>
    </row>
    <row r="722" spans="1:1" ht="12.75">
      <c r="A722" s="19"/>
    </row>
    <row r="723" spans="1:1" ht="12.75">
      <c r="A723" s="19"/>
    </row>
    <row r="724" spans="1:1" ht="12.75">
      <c r="A724" s="19"/>
    </row>
    <row r="725" spans="1:1" ht="12.75">
      <c r="A725" s="19"/>
    </row>
    <row r="726" spans="1:1" ht="12.75">
      <c r="A726" s="19"/>
    </row>
    <row r="727" spans="1:1" ht="12.75">
      <c r="A727" s="19"/>
    </row>
    <row r="728" spans="1:1" ht="12.75">
      <c r="A728" s="19"/>
    </row>
    <row r="729" spans="1:1" ht="12.75">
      <c r="A729" s="19"/>
    </row>
    <row r="730" spans="1:1" ht="12.75">
      <c r="A730" s="19"/>
    </row>
    <row r="731" spans="1:1" ht="12.75">
      <c r="A731" s="19"/>
    </row>
    <row r="732" spans="1:1" ht="12.75">
      <c r="A732" s="19"/>
    </row>
    <row r="733" spans="1:1" ht="12.75">
      <c r="A733" s="19"/>
    </row>
    <row r="734" spans="1:1" ht="12.75">
      <c r="A734" s="19"/>
    </row>
    <row r="735" spans="1:1" ht="12.75">
      <c r="A735" s="19"/>
    </row>
    <row r="736" spans="1:1" ht="12.75">
      <c r="A736" s="19"/>
    </row>
    <row r="737" spans="1:1" ht="12.75">
      <c r="A737" s="19"/>
    </row>
    <row r="738" spans="1:1" ht="12.75">
      <c r="A738" s="19"/>
    </row>
    <row r="739" spans="1:1" ht="12.75">
      <c r="A739" s="19"/>
    </row>
    <row r="740" spans="1:1" ht="12.75">
      <c r="A740" s="19"/>
    </row>
    <row r="741" spans="1:1" ht="12.75">
      <c r="A741" s="19"/>
    </row>
    <row r="742" spans="1:1" ht="12.75">
      <c r="A742" s="19"/>
    </row>
    <row r="743" spans="1:1" ht="12.75">
      <c r="A743" s="19"/>
    </row>
    <row r="744" spans="1:1" ht="12.75">
      <c r="A744" s="19"/>
    </row>
    <row r="745" spans="1:1" ht="12.75">
      <c r="A745" s="19"/>
    </row>
    <row r="746" spans="1:1" ht="12.75">
      <c r="A746" s="19"/>
    </row>
    <row r="747" spans="1:1" ht="12.75">
      <c r="A747" s="19"/>
    </row>
    <row r="748" spans="1:1" ht="12.75">
      <c r="A748" s="19"/>
    </row>
    <row r="749" spans="1:1" ht="12.75">
      <c r="A749" s="19"/>
    </row>
    <row r="750" spans="1:1" ht="12.75">
      <c r="A750" s="19"/>
    </row>
    <row r="751" spans="1:1" ht="12.75">
      <c r="A751" s="19"/>
    </row>
    <row r="752" spans="1:1" ht="12.75">
      <c r="A752" s="19"/>
    </row>
    <row r="753" spans="1:1" ht="12.75">
      <c r="A753" s="19"/>
    </row>
    <row r="754" spans="1:1" ht="12.75">
      <c r="A754" s="19"/>
    </row>
    <row r="755" spans="1:1" ht="12.75">
      <c r="A755" s="19"/>
    </row>
    <row r="756" spans="1:1" ht="12.75">
      <c r="A756" s="19"/>
    </row>
    <row r="757" spans="1:1" ht="12.75">
      <c r="A757" s="19"/>
    </row>
    <row r="758" spans="1:1" ht="12.75">
      <c r="A758" s="19"/>
    </row>
    <row r="759" spans="1:1" ht="12.75">
      <c r="A759" s="19"/>
    </row>
    <row r="760" spans="1:1" ht="12.75">
      <c r="A760" s="19"/>
    </row>
    <row r="761" spans="1:1" ht="12.75">
      <c r="A761" s="19"/>
    </row>
    <row r="762" spans="1:1" ht="12.75">
      <c r="A762" s="19"/>
    </row>
    <row r="763" spans="1:1" ht="12.75">
      <c r="A763" s="19"/>
    </row>
    <row r="764" spans="1:1" ht="12.75">
      <c r="A764" s="19"/>
    </row>
    <row r="765" spans="1:1" ht="12.75">
      <c r="A765" s="19"/>
    </row>
    <row r="766" spans="1:1" ht="12.75">
      <c r="A766" s="19"/>
    </row>
    <row r="767" spans="1:1" ht="12.75">
      <c r="A767" s="19"/>
    </row>
    <row r="768" spans="1:1" ht="12.75">
      <c r="A768" s="19"/>
    </row>
    <row r="769" spans="1:1" ht="12.75">
      <c r="A769" s="19"/>
    </row>
    <row r="770" spans="1:1" ht="12.75">
      <c r="A770" s="19"/>
    </row>
    <row r="771" spans="1:1" ht="12.75">
      <c r="A771" s="19"/>
    </row>
    <row r="772" spans="1:1" ht="12.75">
      <c r="A772" s="19"/>
    </row>
    <row r="773" spans="1:1" ht="12.75">
      <c r="A773" s="19"/>
    </row>
    <row r="774" spans="1:1" ht="12.75">
      <c r="A774" s="19"/>
    </row>
    <row r="775" spans="1:1" ht="12.75">
      <c r="A775" s="19"/>
    </row>
    <row r="776" spans="1:1" ht="12.75">
      <c r="A776" s="19"/>
    </row>
    <row r="777" spans="1:1" ht="12.75">
      <c r="A777" s="19"/>
    </row>
    <row r="778" spans="1:1" ht="12.75">
      <c r="A778" s="19"/>
    </row>
    <row r="779" spans="1:1" ht="12.75">
      <c r="A779" s="19"/>
    </row>
    <row r="780" spans="1:1" ht="12.75">
      <c r="A780" s="19"/>
    </row>
    <row r="781" spans="1:1" ht="12.75">
      <c r="A781" s="19"/>
    </row>
    <row r="782" spans="1:1" ht="12.75">
      <c r="A782" s="19"/>
    </row>
    <row r="783" spans="1:1" ht="12.75">
      <c r="A783" s="19"/>
    </row>
    <row r="784" spans="1:1" ht="12.75">
      <c r="A784" s="19"/>
    </row>
    <row r="785" spans="1:1" ht="12.75">
      <c r="A785" s="19"/>
    </row>
    <row r="786" spans="1:1" ht="12.75">
      <c r="A786" s="19"/>
    </row>
    <row r="787" spans="1:1" ht="12.75">
      <c r="A787" s="19"/>
    </row>
    <row r="788" spans="1:1" ht="12.75">
      <c r="A788" s="19"/>
    </row>
    <row r="789" spans="1:1" ht="12.75">
      <c r="A789" s="19"/>
    </row>
    <row r="790" spans="1:1" ht="12.75">
      <c r="A790" s="19"/>
    </row>
    <row r="791" spans="1:1" ht="12.75">
      <c r="A791" s="19"/>
    </row>
    <row r="792" spans="1:1" ht="12.75">
      <c r="A792" s="19"/>
    </row>
    <row r="793" spans="1:1" ht="12.75">
      <c r="A793" s="19"/>
    </row>
    <row r="794" spans="1:1" ht="12.75">
      <c r="A794" s="19"/>
    </row>
    <row r="795" spans="1:1" ht="12.75">
      <c r="A795" s="19"/>
    </row>
    <row r="796" spans="1:1" ht="12.75">
      <c r="A796" s="19"/>
    </row>
    <row r="797" spans="1:1" ht="12.75">
      <c r="A797" s="19"/>
    </row>
    <row r="798" spans="1:1" ht="12.75">
      <c r="A798" s="19"/>
    </row>
    <row r="799" spans="1:1" ht="12.75">
      <c r="A799" s="19"/>
    </row>
    <row r="800" spans="1:1" ht="12.75">
      <c r="A800" s="19"/>
    </row>
    <row r="801" spans="1:1" ht="12.75">
      <c r="A801" s="19"/>
    </row>
    <row r="802" spans="1:1" ht="12.75">
      <c r="A802" s="19"/>
    </row>
    <row r="803" spans="1:1" ht="12.75">
      <c r="A803" s="19"/>
    </row>
    <row r="804" spans="1:1" ht="12.75">
      <c r="A804" s="19"/>
    </row>
    <row r="805" spans="1:1" ht="12.75">
      <c r="A805" s="19"/>
    </row>
    <row r="806" spans="1:1" ht="12.75">
      <c r="A806" s="19"/>
    </row>
    <row r="807" spans="1:1" ht="12.75">
      <c r="A807" s="19"/>
    </row>
    <row r="808" spans="1:1" ht="12.75">
      <c r="A808" s="19"/>
    </row>
    <row r="809" spans="1:1" ht="12.75">
      <c r="A809" s="19"/>
    </row>
    <row r="810" spans="1:1" ht="12.75">
      <c r="A810" s="19"/>
    </row>
    <row r="811" spans="1:1" ht="12.75">
      <c r="A811" s="19"/>
    </row>
    <row r="812" spans="1:1" ht="12.75">
      <c r="A812" s="19"/>
    </row>
    <row r="813" spans="1:1" ht="12.75">
      <c r="A813" s="19"/>
    </row>
    <row r="814" spans="1:1" ht="12.75">
      <c r="A814" s="19"/>
    </row>
    <row r="815" spans="1:1" ht="12.75">
      <c r="A815" s="19"/>
    </row>
    <row r="816" spans="1:1" ht="12.75">
      <c r="A816" s="19"/>
    </row>
    <row r="817" spans="1:1" ht="12.75">
      <c r="A817" s="19"/>
    </row>
    <row r="818" spans="1:1" ht="12.75">
      <c r="A818" s="19"/>
    </row>
    <row r="819" spans="1:1" ht="12.75">
      <c r="A819" s="19"/>
    </row>
    <row r="820" spans="1:1" ht="12.75">
      <c r="A820" s="19"/>
    </row>
    <row r="821" spans="1:1" ht="12.75">
      <c r="A821" s="19"/>
    </row>
    <row r="822" spans="1:1" ht="12.75">
      <c r="A822" s="19"/>
    </row>
    <row r="823" spans="1:1" ht="12.75">
      <c r="A823" s="19"/>
    </row>
    <row r="824" spans="1:1" ht="12.75">
      <c r="A824" s="19"/>
    </row>
    <row r="825" spans="1:1" ht="12.75">
      <c r="A825" s="19"/>
    </row>
    <row r="826" spans="1:1" ht="12.75">
      <c r="A826" s="19"/>
    </row>
    <row r="827" spans="1:1" ht="12.75">
      <c r="A827" s="19"/>
    </row>
    <row r="828" spans="1:1" ht="12.75">
      <c r="A828" s="19"/>
    </row>
    <row r="829" spans="1:1" ht="12.75">
      <c r="A829" s="19"/>
    </row>
    <row r="830" spans="1:1" ht="12.75">
      <c r="A830" s="19"/>
    </row>
    <row r="831" spans="1:1" ht="12.75">
      <c r="A831" s="19"/>
    </row>
    <row r="832" spans="1:1" ht="12.75">
      <c r="A832" s="19"/>
    </row>
    <row r="833" spans="1:1" ht="12.75">
      <c r="A833" s="19"/>
    </row>
    <row r="834" spans="1:1" ht="12.75">
      <c r="A834" s="19"/>
    </row>
    <row r="835" spans="1:1" ht="12.75">
      <c r="A835" s="19"/>
    </row>
    <row r="836" spans="1:1" ht="12.75">
      <c r="A836" s="19"/>
    </row>
    <row r="837" spans="1:1" ht="12.75">
      <c r="A837" s="19"/>
    </row>
    <row r="838" spans="1:1" ht="12.75">
      <c r="A838" s="19"/>
    </row>
    <row r="839" spans="1:1" ht="12.75">
      <c r="A839" s="19"/>
    </row>
    <row r="840" spans="1:1" ht="12.75">
      <c r="A840" s="19"/>
    </row>
    <row r="841" spans="1:1" ht="12.75">
      <c r="A841" s="19"/>
    </row>
    <row r="842" spans="1:1" ht="12.75">
      <c r="A842" s="19"/>
    </row>
    <row r="843" spans="1:1" ht="12.75">
      <c r="A843" s="19"/>
    </row>
    <row r="844" spans="1:1" ht="12.75">
      <c r="A844" s="19"/>
    </row>
    <row r="845" spans="1:1" ht="12.75">
      <c r="A845" s="19"/>
    </row>
    <row r="846" spans="1:1" ht="12.75">
      <c r="A846" s="19"/>
    </row>
    <row r="847" spans="1:1" ht="12.75">
      <c r="A847" s="19"/>
    </row>
    <row r="848" spans="1:1" ht="12.75">
      <c r="A848" s="19"/>
    </row>
    <row r="849" spans="1:1" ht="12.75">
      <c r="A849" s="19"/>
    </row>
    <row r="850" spans="1:1" ht="12.75">
      <c r="A850" s="19"/>
    </row>
    <row r="851" spans="1:1" ht="12.75">
      <c r="A851" s="19"/>
    </row>
    <row r="852" spans="1:1" ht="12.75">
      <c r="A852" s="19"/>
    </row>
    <row r="853" spans="1:1" ht="12.75">
      <c r="A853" s="19"/>
    </row>
    <row r="854" spans="1:1" ht="12.75">
      <c r="A854" s="19"/>
    </row>
    <row r="855" spans="1:1" ht="12.75">
      <c r="A855" s="19"/>
    </row>
    <row r="856" spans="1:1" ht="12.75">
      <c r="A856" s="19"/>
    </row>
    <row r="857" spans="1:1" ht="12.75">
      <c r="A857" s="19"/>
    </row>
    <row r="858" spans="1:1" ht="12.75">
      <c r="A858" s="19"/>
    </row>
    <row r="859" spans="1:1" ht="12.75">
      <c r="A859" s="19"/>
    </row>
    <row r="860" spans="1:1" ht="12.75">
      <c r="A860" s="19"/>
    </row>
    <row r="861" spans="1:1" ht="12.75">
      <c r="A861" s="19"/>
    </row>
    <row r="862" spans="1:1" ht="12.75">
      <c r="A862" s="19"/>
    </row>
    <row r="863" spans="1:1" ht="12.75">
      <c r="A863" s="19"/>
    </row>
    <row r="864" spans="1:1" ht="12.75">
      <c r="A864" s="19"/>
    </row>
    <row r="865" spans="1:1" ht="12.75">
      <c r="A865" s="19"/>
    </row>
    <row r="866" spans="1:1" ht="12.75">
      <c r="A866" s="19"/>
    </row>
    <row r="867" spans="1:1" ht="12.75">
      <c r="A867" s="19"/>
    </row>
    <row r="868" spans="1:1" ht="12.75">
      <c r="A868" s="19"/>
    </row>
    <row r="869" spans="1:1" ht="12.75">
      <c r="A869" s="19"/>
    </row>
    <row r="870" spans="1:1" ht="12.75">
      <c r="A870" s="19"/>
    </row>
    <row r="871" spans="1:1" ht="12.75">
      <c r="A871" s="19"/>
    </row>
    <row r="872" spans="1:1" ht="12.75">
      <c r="A872" s="19"/>
    </row>
    <row r="873" spans="1:1" ht="12.75">
      <c r="A873" s="19"/>
    </row>
    <row r="874" spans="1:1" ht="12.75">
      <c r="A874" s="19"/>
    </row>
    <row r="875" spans="1:1" ht="12.75">
      <c r="A875" s="19"/>
    </row>
    <row r="876" spans="1:1" ht="12.75">
      <c r="A876" s="19"/>
    </row>
    <row r="877" spans="1:1" ht="12.75">
      <c r="A877" s="19"/>
    </row>
    <row r="878" spans="1:1" ht="12.75">
      <c r="A878" s="19"/>
    </row>
    <row r="879" spans="1:1" ht="12.75">
      <c r="A879" s="19"/>
    </row>
    <row r="880" spans="1:1" ht="12.75">
      <c r="A880" s="19"/>
    </row>
    <row r="881" spans="1:1" ht="12.75">
      <c r="A881" s="19"/>
    </row>
    <row r="882" spans="1:1" ht="12.75">
      <c r="A882" s="19"/>
    </row>
    <row r="883" spans="1:1" ht="12.75">
      <c r="A883" s="19"/>
    </row>
    <row r="884" spans="1:1" ht="12.75">
      <c r="A884" s="19"/>
    </row>
    <row r="885" spans="1:1" ht="12.75">
      <c r="A885" s="19"/>
    </row>
    <row r="886" spans="1:1" ht="12.75">
      <c r="A886" s="19"/>
    </row>
    <row r="887" spans="1:1" ht="12.75">
      <c r="A887" s="19"/>
    </row>
    <row r="888" spans="1:1" ht="12.75">
      <c r="A888" s="19"/>
    </row>
    <row r="889" spans="1:1" ht="12.75">
      <c r="A889" s="19"/>
    </row>
    <row r="890" spans="1:1" ht="12.75">
      <c r="A890" s="19"/>
    </row>
    <row r="891" spans="1:1" ht="12.75">
      <c r="A891" s="19"/>
    </row>
    <row r="892" spans="1:1" ht="12.75">
      <c r="A892" s="19"/>
    </row>
    <row r="893" spans="1:1" ht="12.75">
      <c r="A893" s="19"/>
    </row>
    <row r="894" spans="1:1" ht="12.75">
      <c r="A894" s="19"/>
    </row>
    <row r="895" spans="1:1" ht="12.75">
      <c r="A895" s="19"/>
    </row>
    <row r="896" spans="1:1" ht="12.75">
      <c r="A896" s="19"/>
    </row>
    <row r="897" spans="1:1" ht="12.75">
      <c r="A897" s="19"/>
    </row>
    <row r="898" spans="1:1" ht="12.75">
      <c r="A898" s="19"/>
    </row>
    <row r="899" spans="1:1" ht="12.75">
      <c r="A899" s="19"/>
    </row>
    <row r="900" spans="1:1" ht="12.75">
      <c r="A900" s="19"/>
    </row>
    <row r="901" spans="1:1" ht="12.75">
      <c r="A901" s="19"/>
    </row>
    <row r="902" spans="1:1" ht="12.75">
      <c r="A902" s="19"/>
    </row>
    <row r="903" spans="1:1" ht="12.75">
      <c r="A903" s="19"/>
    </row>
    <row r="904" spans="1:1" ht="12.75">
      <c r="A904" s="19"/>
    </row>
    <row r="905" spans="1:1" ht="12.75">
      <c r="A905" s="19"/>
    </row>
    <row r="906" spans="1:1" ht="12.75">
      <c r="A906" s="19"/>
    </row>
    <row r="907" spans="1:1" ht="12.75">
      <c r="A907" s="19"/>
    </row>
    <row r="908" spans="1:1" ht="12.75">
      <c r="A908" s="19"/>
    </row>
    <row r="909" spans="1:1" ht="12.75">
      <c r="A909" s="19"/>
    </row>
    <row r="910" spans="1:1" ht="12.75">
      <c r="A910" s="19"/>
    </row>
    <row r="911" spans="1:1" ht="12.75">
      <c r="A911" s="19"/>
    </row>
    <row r="912" spans="1:1" ht="12.75">
      <c r="A912" s="19"/>
    </row>
    <row r="913" spans="1:1" ht="12.75">
      <c r="A913" s="19"/>
    </row>
    <row r="914" spans="1:1" ht="12.75">
      <c r="A914" s="19"/>
    </row>
    <row r="915" spans="1:1" ht="12.75">
      <c r="A915" s="19"/>
    </row>
    <row r="916" spans="1:1" ht="12.75">
      <c r="A916" s="19"/>
    </row>
    <row r="917" spans="1:1" ht="12.75">
      <c r="A917" s="19"/>
    </row>
    <row r="918" spans="1:1" ht="12.75">
      <c r="A918" s="19"/>
    </row>
    <row r="919" spans="1:1" ht="12.75">
      <c r="A919" s="19"/>
    </row>
    <row r="920" spans="1:1" ht="12.75">
      <c r="A920" s="19"/>
    </row>
    <row r="921" spans="1:1" ht="12.75">
      <c r="A921" s="19"/>
    </row>
    <row r="922" spans="1:1" ht="12.75">
      <c r="A922" s="19"/>
    </row>
    <row r="923" spans="1:1" ht="12.75">
      <c r="A923" s="19"/>
    </row>
    <row r="924" spans="1:1" ht="12.75">
      <c r="A924" s="19"/>
    </row>
    <row r="925" spans="1:1" ht="12.75">
      <c r="A925" s="19"/>
    </row>
    <row r="926" spans="1:1" ht="12.75">
      <c r="A926" s="19"/>
    </row>
    <row r="927" spans="1:1" ht="12.75">
      <c r="A927" s="19"/>
    </row>
    <row r="928" spans="1:1" ht="12.75">
      <c r="A928" s="19"/>
    </row>
    <row r="929" spans="1:1" ht="12.75">
      <c r="A929" s="19"/>
    </row>
    <row r="930" spans="1:1" ht="12.75">
      <c r="A930" s="19"/>
    </row>
    <row r="931" spans="1:1" ht="12.75">
      <c r="A931" s="19"/>
    </row>
    <row r="932" spans="1:1" ht="12.75">
      <c r="A932" s="19"/>
    </row>
    <row r="933" spans="1:1" ht="12.75">
      <c r="A933" s="19"/>
    </row>
    <row r="934" spans="1:1" ht="12.75">
      <c r="A934" s="19"/>
    </row>
    <row r="935" spans="1:1" ht="12.75">
      <c r="A935" s="19"/>
    </row>
    <row r="936" spans="1:1" ht="12.75">
      <c r="A936" s="19"/>
    </row>
    <row r="937" spans="1:1" ht="12.75">
      <c r="A937" s="19"/>
    </row>
    <row r="938" spans="1:1" ht="12.75">
      <c r="A938" s="19"/>
    </row>
    <row r="939" spans="1:1" ht="12.75">
      <c r="A939" s="19"/>
    </row>
    <row r="940" spans="1:1" ht="12.75">
      <c r="A940" s="19"/>
    </row>
    <row r="941" spans="1:1" ht="12.75">
      <c r="A941" s="19"/>
    </row>
    <row r="942" spans="1:1" ht="12.75">
      <c r="A942" s="19"/>
    </row>
    <row r="943" spans="1:1" ht="12.75">
      <c r="A943" s="19"/>
    </row>
    <row r="944" spans="1:1" ht="12.75">
      <c r="A944" s="19"/>
    </row>
    <row r="945" spans="1:1" ht="12.75">
      <c r="A945" s="19"/>
    </row>
    <row r="946" spans="1:1" ht="12.75">
      <c r="A946" s="19"/>
    </row>
    <row r="947" spans="1:1" ht="12.75">
      <c r="A947" s="19"/>
    </row>
    <row r="948" spans="1:1" ht="12.75">
      <c r="A948" s="19"/>
    </row>
    <row r="949" spans="1:1" ht="12.75">
      <c r="A949" s="19"/>
    </row>
    <row r="950" spans="1:1" ht="12.75">
      <c r="A950" s="19"/>
    </row>
    <row r="951" spans="1:1" ht="12.75">
      <c r="A951" s="19"/>
    </row>
    <row r="952" spans="1:1" ht="12.75">
      <c r="A952" s="19"/>
    </row>
    <row r="953" spans="1:1" ht="12.75">
      <c r="A953" s="19"/>
    </row>
    <row r="954" spans="1:1" ht="12.75">
      <c r="A954" s="19"/>
    </row>
    <row r="955" spans="1:1" ht="12.75">
      <c r="A955" s="19"/>
    </row>
    <row r="956" spans="1:1" ht="12.75">
      <c r="A956" s="19"/>
    </row>
    <row r="957" spans="1:1" ht="12.75">
      <c r="A957" s="19"/>
    </row>
    <row r="958" spans="1:1" ht="12.75">
      <c r="A958" s="19"/>
    </row>
    <row r="959" spans="1:1" ht="12.75">
      <c r="A959" s="19"/>
    </row>
    <row r="960" spans="1:1" ht="12.75">
      <c r="A960" s="19"/>
    </row>
    <row r="961" spans="1:1" ht="12.75">
      <c r="A961" s="19"/>
    </row>
    <row r="962" spans="1:1" ht="12.75">
      <c r="A962" s="19"/>
    </row>
    <row r="963" spans="1:1" ht="12.75">
      <c r="A963" s="19"/>
    </row>
    <row r="964" spans="1:1" ht="12.75">
      <c r="A964" s="19"/>
    </row>
    <row r="965" spans="1:1" ht="12.75">
      <c r="A965" s="19"/>
    </row>
    <row r="966" spans="1:1" ht="12.75">
      <c r="A966" s="19"/>
    </row>
    <row r="967" spans="1:1" ht="12.75">
      <c r="A967" s="19"/>
    </row>
    <row r="968" spans="1:1" ht="12.75">
      <c r="A968" s="19"/>
    </row>
    <row r="969" spans="1:1" ht="12.75">
      <c r="A969" s="19"/>
    </row>
    <row r="970" spans="1:1" ht="12.75">
      <c r="A970" s="19"/>
    </row>
    <row r="971" spans="1:1" ht="12.75">
      <c r="A971" s="19"/>
    </row>
    <row r="972" spans="1:1" ht="12.75">
      <c r="A972" s="19"/>
    </row>
    <row r="973" spans="1:1" ht="12.75">
      <c r="A973" s="19"/>
    </row>
    <row r="974" spans="1:1" ht="12.75">
      <c r="A974" s="19"/>
    </row>
    <row r="975" spans="1:1" ht="12.75">
      <c r="A975" s="19"/>
    </row>
    <row r="976" spans="1:1" ht="12.75">
      <c r="A976" s="19"/>
    </row>
    <row r="977" spans="1:1" ht="12.75">
      <c r="A977" s="19"/>
    </row>
    <row r="978" spans="1:1" ht="12.75">
      <c r="A978" s="19"/>
    </row>
    <row r="979" spans="1:1" ht="12.75">
      <c r="A979" s="19"/>
    </row>
    <row r="980" spans="1:1" ht="12.75">
      <c r="A980" s="19"/>
    </row>
    <row r="981" spans="1:1" ht="12.75">
      <c r="A981" s="19"/>
    </row>
    <row r="982" spans="1:1" ht="12.75">
      <c r="A982" s="19"/>
    </row>
    <row r="983" spans="1:1" ht="12.75">
      <c r="A983" s="19"/>
    </row>
    <row r="984" spans="1:1" ht="12.75">
      <c r="A984" s="19"/>
    </row>
    <row r="985" spans="1:1" ht="12.75">
      <c r="A985" s="19"/>
    </row>
    <row r="986" spans="1:1" ht="12.75">
      <c r="A986" s="19"/>
    </row>
    <row r="987" spans="1:1" ht="12.75">
      <c r="A987" s="19"/>
    </row>
    <row r="988" spans="1:1" ht="12.75">
      <c r="A988" s="19"/>
    </row>
    <row r="989" spans="1:1" ht="12.75">
      <c r="A989" s="19"/>
    </row>
    <row r="990" spans="1:1" ht="12.75">
      <c r="A990" s="19"/>
    </row>
    <row r="991" spans="1:1" ht="12.75">
      <c r="A991" s="19"/>
    </row>
    <row r="992" spans="1:1" ht="12.75">
      <c r="A992" s="19"/>
    </row>
    <row r="993" spans="1:1" ht="12.75">
      <c r="A993" s="19"/>
    </row>
    <row r="994" spans="1:1" ht="12.75">
      <c r="A994" s="19"/>
    </row>
    <row r="995" spans="1:1" ht="12.75">
      <c r="A995" s="19"/>
    </row>
    <row r="996" spans="1:1" ht="12.75">
      <c r="A996" s="19"/>
    </row>
    <row r="997" spans="1:1" ht="12.75">
      <c r="A997" s="19"/>
    </row>
    <row r="998" spans="1:1" ht="12.75">
      <c r="A998" s="19"/>
    </row>
    <row r="999" spans="1:1" ht="12.75">
      <c r="A999" s="19"/>
    </row>
    <row r="1000" spans="1:1" ht="12.75">
      <c r="A1000" s="19"/>
    </row>
    <row r="1001" spans="1:1" ht="12.75">
      <c r="A1001" s="19"/>
    </row>
    <row r="1002" spans="1:1" ht="12.75">
      <c r="A1002" s="19"/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K37"/>
  <sheetViews>
    <sheetView tabSelected="1" workbookViewId="0"/>
  </sheetViews>
  <sheetFormatPr baseColWidth="10" defaultColWidth="12.5703125" defaultRowHeight="15.75" customHeight="1"/>
  <cols>
    <col min="1" max="1" width="24.140625" customWidth="1"/>
    <col min="3" max="3" width="11.5703125" customWidth="1"/>
    <col min="4" max="4" width="10.7109375" customWidth="1"/>
    <col min="5" max="5" width="11" customWidth="1"/>
    <col min="6" max="6" width="11.42578125" customWidth="1"/>
    <col min="7" max="7" width="10.5703125" customWidth="1"/>
  </cols>
  <sheetData>
    <row r="1" spans="1:8" ht="15.75" customHeight="1">
      <c r="A1" s="3" t="s">
        <v>154</v>
      </c>
    </row>
    <row r="2" spans="1:8" ht="15.75" customHeight="1">
      <c r="A2" s="3" t="s">
        <v>155</v>
      </c>
      <c r="C2" s="21" t="s">
        <v>156</v>
      </c>
      <c r="D2" s="21" t="s">
        <v>157</v>
      </c>
    </row>
    <row r="3" spans="1:8" ht="15.75" customHeight="1">
      <c r="A3" s="3" t="s">
        <v>158</v>
      </c>
      <c r="C3" s="9">
        <f>SUM(C5:C10)</f>
        <v>154000</v>
      </c>
    </row>
    <row r="5" spans="1:8" ht="15.75" customHeight="1">
      <c r="A5" s="3" t="s">
        <v>159</v>
      </c>
      <c r="C5" s="8">
        <v>45954.78</v>
      </c>
    </row>
    <row r="6" spans="1:8" ht="15.75" customHeight="1">
      <c r="A6" s="3" t="s">
        <v>160</v>
      </c>
      <c r="C6" s="8">
        <v>54000</v>
      </c>
      <c r="D6" s="77" t="s">
        <v>161</v>
      </c>
    </row>
    <row r="7" spans="1:8" ht="15.75" customHeight="1">
      <c r="A7" s="3" t="s">
        <v>162</v>
      </c>
      <c r="C7" s="8">
        <v>54045.22</v>
      </c>
      <c r="D7" s="77" t="s">
        <v>163</v>
      </c>
    </row>
    <row r="8" spans="1:8" ht="15.75" customHeight="1">
      <c r="C8" s="78"/>
    </row>
    <row r="9" spans="1:8" ht="15.75" customHeight="1">
      <c r="C9" s="78"/>
    </row>
    <row r="10" spans="1:8" ht="15.75" customHeight="1">
      <c r="B10" s="3" t="s">
        <v>164</v>
      </c>
      <c r="C10" s="8"/>
      <c r="F10" s="21" t="s">
        <v>165</v>
      </c>
      <c r="G10" s="21"/>
      <c r="H10" s="21" t="s">
        <v>166</v>
      </c>
    </row>
    <row r="11" spans="1:8" ht="15.75" customHeight="1">
      <c r="A11" s="3" t="s">
        <v>167</v>
      </c>
      <c r="C11" s="9">
        <f>SUM(C6)</f>
        <v>54000</v>
      </c>
      <c r="D11" s="79" t="s">
        <v>168</v>
      </c>
      <c r="E11" s="16">
        <f>SUM(Summen!E26)</f>
        <v>0.28849948051948049</v>
      </c>
      <c r="F11" s="9">
        <f t="shared" ref="F11:F12" si="0">SUM(E11*C11)</f>
        <v>15578.971948051947</v>
      </c>
      <c r="G11" s="16">
        <f t="shared" ref="G11:G12" si="1">SUM(H11/C11)</f>
        <v>0.71150051948051951</v>
      </c>
      <c r="H11" s="9">
        <f t="shared" ref="H11:H12" si="2">SUM(C11-F11)</f>
        <v>38421.028051948051</v>
      </c>
    </row>
    <row r="12" spans="1:8" ht="15.75" customHeight="1">
      <c r="A12" s="3" t="s">
        <v>169</v>
      </c>
      <c r="C12" s="9">
        <f>SUM(C5+C7)</f>
        <v>100000</v>
      </c>
      <c r="D12" s="79" t="s">
        <v>168</v>
      </c>
      <c r="E12" s="16">
        <f>SUM(Summen!E26)</f>
        <v>0.28849948051948049</v>
      </c>
      <c r="F12" s="9">
        <f t="shared" si="0"/>
        <v>28849.948051948049</v>
      </c>
      <c r="G12" s="16">
        <f t="shared" si="1"/>
        <v>0.71150051948051962</v>
      </c>
      <c r="H12" s="9">
        <f t="shared" si="2"/>
        <v>71150.051948051958</v>
      </c>
    </row>
    <row r="13" spans="1:8" ht="15.75" customHeight="1">
      <c r="D13" s="79" t="s">
        <v>156</v>
      </c>
      <c r="F13" s="9">
        <f>SUM(F11+F12)</f>
        <v>44428.92</v>
      </c>
      <c r="G13" s="16"/>
      <c r="H13" s="9">
        <f>SUM(H11+H12)</f>
        <v>109571.08000000002</v>
      </c>
    </row>
    <row r="15" spans="1:8" ht="15.75" customHeight="1">
      <c r="D15" s="3" t="s">
        <v>170</v>
      </c>
      <c r="G15" s="9">
        <f>SUM(H12)</f>
        <v>71150.051948051958</v>
      </c>
    </row>
    <row r="16" spans="1:8" ht="15.75" customHeight="1">
      <c r="A16" s="3"/>
      <c r="B16" s="3"/>
    </row>
    <row r="17" spans="1:11" ht="15.75" customHeight="1">
      <c r="A17" s="3"/>
      <c r="B17" s="3"/>
      <c r="E17" s="80" t="s">
        <v>171</v>
      </c>
      <c r="F17" s="81" t="s">
        <v>171</v>
      </c>
      <c r="G17" s="82" t="s">
        <v>166</v>
      </c>
      <c r="I17" s="69"/>
      <c r="J17" s="3" t="s">
        <v>172</v>
      </c>
    </row>
    <row r="18" spans="1:11" ht="15.75" customHeight="1">
      <c r="A18" s="3"/>
      <c r="B18" s="80" t="s">
        <v>162</v>
      </c>
      <c r="C18" s="83"/>
      <c r="D18" s="2" t="s">
        <v>173</v>
      </c>
      <c r="E18" s="84" t="s">
        <v>174</v>
      </c>
      <c r="F18" s="85" t="s">
        <v>174</v>
      </c>
      <c r="G18" s="86" t="s">
        <v>175</v>
      </c>
      <c r="I18" s="87"/>
      <c r="J18" s="3" t="s">
        <v>176</v>
      </c>
    </row>
    <row r="19" spans="1:11" ht="15.75" customHeight="1">
      <c r="A19" s="21"/>
      <c r="B19" s="84" t="s">
        <v>177</v>
      </c>
      <c r="C19" s="85" t="s">
        <v>174</v>
      </c>
      <c r="D19" s="5" t="s">
        <v>178</v>
      </c>
      <c r="E19" s="84" t="s">
        <v>179</v>
      </c>
      <c r="F19" s="85" t="s">
        <v>180</v>
      </c>
      <c r="G19" s="86" t="s">
        <v>181</v>
      </c>
      <c r="I19" s="87"/>
      <c r="J19" s="3" t="s">
        <v>182</v>
      </c>
      <c r="K19" s="3" t="s">
        <v>183</v>
      </c>
    </row>
    <row r="20" spans="1:11" ht="15.75" customHeight="1">
      <c r="B20" s="88">
        <f>SUM(B21:B37)</f>
        <v>54045.220000000016</v>
      </c>
      <c r="C20" s="89">
        <f>SUM(C21:C37)-C22-C29-C32</f>
        <v>46393.530000000013</v>
      </c>
      <c r="D20" s="90">
        <f>SUM(D21:D37)</f>
        <v>45954.780000000006</v>
      </c>
      <c r="E20" s="91">
        <f t="shared" ref="E20:E37" si="3">SUM(B20+D20)</f>
        <v>100000.00000000003</v>
      </c>
      <c r="F20" s="92">
        <f t="shared" ref="F20:F37" si="4">SUM(D20+C20)</f>
        <v>92348.310000000027</v>
      </c>
      <c r="G20" s="93">
        <f>SUM(G21:G37)</f>
        <v>71150.051948051972</v>
      </c>
      <c r="H20" s="94"/>
      <c r="I20" s="87"/>
      <c r="J20" s="3" t="s">
        <v>184</v>
      </c>
      <c r="K20" s="3" t="s">
        <v>185</v>
      </c>
    </row>
    <row r="21" spans="1:11">
      <c r="A21" s="95" t="s">
        <v>186</v>
      </c>
      <c r="B21" s="96">
        <v>8106.78</v>
      </c>
      <c r="C21" s="97">
        <v>8106.78</v>
      </c>
      <c r="D21" s="98">
        <v>6893.22</v>
      </c>
      <c r="E21" s="88">
        <f t="shared" si="3"/>
        <v>15000</v>
      </c>
      <c r="F21" s="99">
        <f t="shared" si="4"/>
        <v>15000</v>
      </c>
      <c r="G21" s="100">
        <f>SUM(E21*G12)</f>
        <v>10672.507792207794</v>
      </c>
      <c r="I21" s="87"/>
      <c r="J21" s="3" t="s">
        <v>187</v>
      </c>
      <c r="K21" s="3" t="s">
        <v>188</v>
      </c>
    </row>
    <row r="22" spans="1:11">
      <c r="A22" s="95" t="s">
        <v>189</v>
      </c>
      <c r="B22" s="101">
        <v>5703.86</v>
      </c>
      <c r="C22" s="102">
        <v>-5703.86</v>
      </c>
      <c r="D22" s="103">
        <v>2547.65</v>
      </c>
      <c r="E22" s="88">
        <f t="shared" si="3"/>
        <v>8251.51</v>
      </c>
      <c r="F22" s="104">
        <f t="shared" si="4"/>
        <v>-3156.2099999999996</v>
      </c>
      <c r="G22" s="100">
        <f>SUM(E22*G12)</f>
        <v>5870.953651498703</v>
      </c>
      <c r="I22" s="87"/>
      <c r="J22" s="3" t="s">
        <v>190</v>
      </c>
      <c r="K22" s="3" t="s">
        <v>191</v>
      </c>
    </row>
    <row r="23" spans="1:11" ht="15">
      <c r="A23" s="95" t="s">
        <v>192</v>
      </c>
      <c r="B23" s="101">
        <v>7637.66</v>
      </c>
      <c r="C23" s="105">
        <v>7637.66</v>
      </c>
      <c r="D23" s="103">
        <v>8096.71</v>
      </c>
      <c r="E23" s="88">
        <f t="shared" si="3"/>
        <v>15734.369999999999</v>
      </c>
      <c r="F23" s="99">
        <f t="shared" si="4"/>
        <v>15734.369999999999</v>
      </c>
      <c r="G23" s="100">
        <f>SUM(E23*G12)</f>
        <v>11195.012428698703</v>
      </c>
      <c r="I23" s="87"/>
      <c r="J23" s="3" t="s">
        <v>193</v>
      </c>
      <c r="K23" s="3" t="s">
        <v>194</v>
      </c>
    </row>
    <row r="24" spans="1:11" ht="15">
      <c r="A24" s="95" t="s">
        <v>195</v>
      </c>
      <c r="B24" s="101">
        <v>2728.42</v>
      </c>
      <c r="C24" s="105">
        <v>2728.42</v>
      </c>
      <c r="D24" s="103">
        <v>2892.4</v>
      </c>
      <c r="E24" s="88">
        <f t="shared" si="3"/>
        <v>5620.82</v>
      </c>
      <c r="F24" s="99">
        <f t="shared" si="4"/>
        <v>5620.82</v>
      </c>
      <c r="G24" s="100">
        <f>SUM(E24*G12)</f>
        <v>3999.2163499064941</v>
      </c>
      <c r="I24" s="106" t="s">
        <v>196</v>
      </c>
      <c r="J24" s="23">
        <v>44642</v>
      </c>
      <c r="K24" s="3" t="s">
        <v>197</v>
      </c>
    </row>
    <row r="25" spans="1:11" ht="15">
      <c r="A25" s="95" t="s">
        <v>198</v>
      </c>
      <c r="B25" s="101">
        <v>3791.67</v>
      </c>
      <c r="C25" s="105">
        <v>3791.67</v>
      </c>
      <c r="D25" s="103">
        <v>1693.57</v>
      </c>
      <c r="E25" s="88">
        <f t="shared" si="3"/>
        <v>5485.24</v>
      </c>
      <c r="F25" s="99">
        <f t="shared" si="4"/>
        <v>5485.24</v>
      </c>
      <c r="G25" s="100">
        <f>SUM(E25*G12)</f>
        <v>3902.7511094753254</v>
      </c>
    </row>
    <row r="26" spans="1:11" ht="15">
      <c r="A26" s="95" t="s">
        <v>199</v>
      </c>
      <c r="B26" s="101">
        <v>595.96</v>
      </c>
      <c r="C26" s="105">
        <v>595.96</v>
      </c>
      <c r="D26" s="103">
        <v>955.61</v>
      </c>
      <c r="E26" s="88">
        <f t="shared" si="3"/>
        <v>1551.5700000000002</v>
      </c>
      <c r="F26" s="99">
        <f t="shared" si="4"/>
        <v>1551.5700000000002</v>
      </c>
      <c r="G26" s="100">
        <f>SUM(E26*G12)</f>
        <v>1103.9428610103898</v>
      </c>
    </row>
    <row r="27" spans="1:11" ht="15">
      <c r="A27" s="95" t="s">
        <v>200</v>
      </c>
      <c r="B27" s="101">
        <v>661.98</v>
      </c>
      <c r="C27" s="105">
        <v>661.98</v>
      </c>
      <c r="D27" s="103">
        <v>1061.48</v>
      </c>
      <c r="E27" s="88">
        <f t="shared" si="3"/>
        <v>1723.46</v>
      </c>
      <c r="F27" s="99">
        <f t="shared" si="4"/>
        <v>1723.46</v>
      </c>
      <c r="G27" s="100">
        <f>SUM(E27*G12)</f>
        <v>1226.2426853038965</v>
      </c>
    </row>
    <row r="28" spans="1:11" ht="15">
      <c r="A28" s="95" t="s">
        <v>201</v>
      </c>
      <c r="B28" s="101">
        <v>4131.34</v>
      </c>
      <c r="C28" s="105">
        <v>4131.34</v>
      </c>
      <c r="D28" s="103">
        <v>1845.28</v>
      </c>
      <c r="E28" s="88">
        <f t="shared" si="3"/>
        <v>5976.62</v>
      </c>
      <c r="F28" s="99">
        <f t="shared" si="4"/>
        <v>5976.62</v>
      </c>
      <c r="G28" s="100">
        <f>SUM(E28*G12)</f>
        <v>4252.3682347376634</v>
      </c>
    </row>
    <row r="29" spans="1:11" ht="15">
      <c r="A29" s="95" t="s">
        <v>202</v>
      </c>
      <c r="B29" s="101">
        <v>929.12</v>
      </c>
      <c r="C29" s="102">
        <v>-929.12</v>
      </c>
      <c r="D29" s="103">
        <v>1489.83</v>
      </c>
      <c r="E29" s="88">
        <f t="shared" si="3"/>
        <v>2418.9499999999998</v>
      </c>
      <c r="F29" s="99">
        <f t="shared" si="4"/>
        <v>560.70999999999992</v>
      </c>
      <c r="G29" s="100">
        <f>SUM(E29*G12)</f>
        <v>1721.0841815974029</v>
      </c>
    </row>
    <row r="30" spans="1:11" ht="15">
      <c r="A30" s="95" t="s">
        <v>203</v>
      </c>
      <c r="B30" s="101">
        <v>4859.9799999999996</v>
      </c>
      <c r="C30" s="105">
        <v>4859.9799999999996</v>
      </c>
      <c r="D30" s="103">
        <v>2521.1</v>
      </c>
      <c r="E30" s="88">
        <f t="shared" si="3"/>
        <v>7381.08</v>
      </c>
      <c r="F30" s="99">
        <f t="shared" si="4"/>
        <v>7381.08</v>
      </c>
      <c r="G30" s="100">
        <f>SUM(E30*G12)</f>
        <v>5251.6422543272738</v>
      </c>
    </row>
    <row r="31" spans="1:11" ht="15">
      <c r="A31" s="95" t="s">
        <v>204</v>
      </c>
      <c r="B31" s="101">
        <v>6947.02</v>
      </c>
      <c r="C31" s="105">
        <v>6947.02</v>
      </c>
      <c r="D31" s="103">
        <v>7364.57</v>
      </c>
      <c r="E31" s="88">
        <f t="shared" si="3"/>
        <v>14311.59</v>
      </c>
      <c r="F31" s="99">
        <f t="shared" si="4"/>
        <v>14311.59</v>
      </c>
      <c r="G31" s="100">
        <f>SUM(E31*G12)</f>
        <v>10182.703719592209</v>
      </c>
    </row>
    <row r="32" spans="1:11" ht="15">
      <c r="A32" s="95" t="s">
        <v>205</v>
      </c>
      <c r="B32" s="101">
        <v>1018.71</v>
      </c>
      <c r="C32" s="102">
        <v>-1018.71</v>
      </c>
      <c r="D32" s="103">
        <v>1633.48</v>
      </c>
      <c r="E32" s="88">
        <f t="shared" si="3"/>
        <v>2652.19</v>
      </c>
      <c r="F32" s="99">
        <f t="shared" si="4"/>
        <v>614.77</v>
      </c>
      <c r="G32" s="100">
        <f>SUM(E32*G12)</f>
        <v>1887.0345627610393</v>
      </c>
    </row>
    <row r="33" spans="1:7" ht="15">
      <c r="A33" s="95" t="s">
        <v>206</v>
      </c>
      <c r="B33" s="101">
        <v>639.07000000000005</v>
      </c>
      <c r="C33" s="105">
        <v>639.07000000000005</v>
      </c>
      <c r="D33" s="103">
        <v>1024.74</v>
      </c>
      <c r="E33" s="88">
        <f t="shared" si="3"/>
        <v>1663.81</v>
      </c>
      <c r="F33" s="99">
        <f t="shared" si="4"/>
        <v>1663.81</v>
      </c>
      <c r="G33" s="100">
        <f>SUM(E33*G12)</f>
        <v>1183.8016793168833</v>
      </c>
    </row>
    <row r="34" spans="1:7" ht="15">
      <c r="A34" s="95" t="s">
        <v>207</v>
      </c>
      <c r="B34" s="101">
        <v>3593.15</v>
      </c>
      <c r="C34" s="105">
        <v>3593.15</v>
      </c>
      <c r="D34" s="103">
        <v>1604.9</v>
      </c>
      <c r="E34" s="88">
        <f t="shared" si="3"/>
        <v>5198.05</v>
      </c>
      <c r="F34" s="99">
        <f t="shared" si="4"/>
        <v>5198.05</v>
      </c>
      <c r="G34" s="100">
        <f>SUM(E34*G12)</f>
        <v>3698.4152752857153</v>
      </c>
    </row>
    <row r="35" spans="1:7" ht="15">
      <c r="A35" s="95" t="s">
        <v>208</v>
      </c>
      <c r="B35" s="101">
        <v>925.87</v>
      </c>
      <c r="C35" s="105">
        <v>925.87</v>
      </c>
      <c r="D35" s="103">
        <v>1484.62</v>
      </c>
      <c r="E35" s="88">
        <f t="shared" si="3"/>
        <v>2410.4899999999998</v>
      </c>
      <c r="F35" s="99">
        <f t="shared" si="4"/>
        <v>2410.4899999999998</v>
      </c>
      <c r="G35" s="100">
        <f>SUM(E35*G12)</f>
        <v>1715.0648872025977</v>
      </c>
    </row>
    <row r="36" spans="1:7" ht="15">
      <c r="A36" s="95" t="s">
        <v>209</v>
      </c>
      <c r="B36" s="101">
        <v>904.97</v>
      </c>
      <c r="C36" s="105">
        <v>904.97</v>
      </c>
      <c r="D36" s="103">
        <v>1451.12</v>
      </c>
      <c r="E36" s="88">
        <f t="shared" si="3"/>
        <v>2356.09</v>
      </c>
      <c r="F36" s="99">
        <f t="shared" si="4"/>
        <v>2356.09</v>
      </c>
      <c r="G36" s="100">
        <f>SUM(E36*G12)</f>
        <v>1676.3592589428577</v>
      </c>
    </row>
    <row r="37" spans="1:7" ht="15">
      <c r="A37" s="95" t="s">
        <v>210</v>
      </c>
      <c r="B37" s="107">
        <v>869.66</v>
      </c>
      <c r="C37" s="108">
        <v>869.66</v>
      </c>
      <c r="D37" s="109">
        <v>1394.5</v>
      </c>
      <c r="E37" s="91">
        <f t="shared" si="3"/>
        <v>2264.16</v>
      </c>
      <c r="F37" s="110">
        <f t="shared" si="4"/>
        <v>2264.16</v>
      </c>
      <c r="G37" s="93">
        <f>SUM(E37*G12)</f>
        <v>1610.9510161870132</v>
      </c>
    </row>
  </sheetData>
  <hyperlinks>
    <hyperlink ref="D6" r:id="rId1" xr:uid="{00000000-0004-0000-0F00-000000000000}"/>
    <hyperlink ref="D7" r:id="rId2" xr:uid="{00000000-0004-0000-0F00-000001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19"/>
  <sheetViews>
    <sheetView workbookViewId="0">
      <selection activeCell="B14" sqref="B14"/>
    </sheetView>
  </sheetViews>
  <sheetFormatPr baseColWidth="10" defaultColWidth="12.5703125" defaultRowHeight="15.75" customHeight="1"/>
  <cols>
    <col min="2" max="2" width="63.5703125" customWidth="1"/>
  </cols>
  <sheetData>
    <row r="1" spans="1:6" ht="15.75" customHeight="1">
      <c r="C1" s="3" t="s">
        <v>27</v>
      </c>
      <c r="D1" s="3" t="s">
        <v>3</v>
      </c>
      <c r="E1" s="3" t="s">
        <v>4</v>
      </c>
      <c r="F1" s="3" t="s">
        <v>5</v>
      </c>
    </row>
    <row r="2" spans="1:6" ht="15.75" customHeight="1">
      <c r="A2" s="3"/>
      <c r="C2" s="8">
        <v>20000</v>
      </c>
      <c r="D2" s="8">
        <f>SUM(E6:E14)</f>
        <v>0</v>
      </c>
      <c r="E2" s="9">
        <f>SUM(F6:F29)</f>
        <v>1310.67</v>
      </c>
      <c r="F2" s="9">
        <f>C2-SUM(D2:E2)</f>
        <v>18689.330000000002</v>
      </c>
    </row>
    <row r="3" spans="1:6" ht="15.75" customHeight="1">
      <c r="A3" s="3"/>
    </row>
    <row r="4" spans="1:6" ht="15.75" customHeight="1">
      <c r="A4" s="3"/>
      <c r="B4" s="3"/>
      <c r="C4" s="3"/>
      <c r="D4" s="3"/>
      <c r="E4" s="3"/>
    </row>
    <row r="5" spans="1:6" ht="15.75" customHeight="1">
      <c r="A5" s="3" t="s">
        <v>28</v>
      </c>
      <c r="B5" s="3" t="s">
        <v>29</v>
      </c>
      <c r="C5" s="3" t="s">
        <v>30</v>
      </c>
      <c r="D5" s="3" t="s">
        <v>31</v>
      </c>
      <c r="E5" s="3" t="s">
        <v>3</v>
      </c>
      <c r="F5" s="3" t="s">
        <v>32</v>
      </c>
    </row>
    <row r="6" spans="1:6" ht="15.75" customHeight="1">
      <c r="A6" s="14">
        <v>44256</v>
      </c>
      <c r="B6" s="3" t="s">
        <v>211</v>
      </c>
      <c r="C6" s="8">
        <v>144.53</v>
      </c>
      <c r="D6" s="18">
        <v>1</v>
      </c>
      <c r="E6" s="9">
        <f t="shared" ref="E6:E8" si="0">C6*D6-F6</f>
        <v>0</v>
      </c>
      <c r="F6" s="8">
        <v>144.53</v>
      </c>
    </row>
    <row r="7" spans="1:6" ht="15.75" customHeight="1">
      <c r="A7" s="14">
        <v>44369</v>
      </c>
      <c r="B7" s="3" t="s">
        <v>212</v>
      </c>
      <c r="C7" s="8">
        <v>47.54</v>
      </c>
      <c r="D7" s="18">
        <v>1</v>
      </c>
      <c r="E7" s="9">
        <f t="shared" si="0"/>
        <v>0</v>
      </c>
      <c r="F7" s="8">
        <v>47.54</v>
      </c>
    </row>
    <row r="8" spans="1:6" ht="15.75" customHeight="1">
      <c r="A8" s="14">
        <v>44494</v>
      </c>
      <c r="B8" s="3" t="s">
        <v>33</v>
      </c>
      <c r="C8" s="8">
        <v>285.60000000000002</v>
      </c>
      <c r="D8" s="18">
        <v>1</v>
      </c>
      <c r="E8" s="9">
        <f t="shared" si="0"/>
        <v>0</v>
      </c>
      <c r="F8" s="8">
        <v>285.60000000000002</v>
      </c>
    </row>
    <row r="9" spans="1:6" ht="15.75" customHeight="1">
      <c r="A9" s="14">
        <v>44636</v>
      </c>
      <c r="B9" s="3" t="s">
        <v>34</v>
      </c>
      <c r="C9" s="8">
        <v>833</v>
      </c>
      <c r="D9" s="18">
        <v>1</v>
      </c>
      <c r="E9" s="8">
        <v>0</v>
      </c>
      <c r="F9" s="8">
        <v>833</v>
      </c>
    </row>
    <row r="10" spans="1:6" ht="15.75" customHeight="1">
      <c r="A10" s="14"/>
      <c r="C10" s="8">
        <v>0</v>
      </c>
      <c r="D10" s="18">
        <v>1</v>
      </c>
      <c r="E10" s="8">
        <v>0</v>
      </c>
      <c r="F10" s="8">
        <v>0</v>
      </c>
    </row>
    <row r="11" spans="1:6" ht="15.75" customHeight="1">
      <c r="A11" s="14"/>
      <c r="C11" s="8">
        <v>0</v>
      </c>
      <c r="D11" s="18">
        <v>1</v>
      </c>
      <c r="E11" s="9">
        <f t="shared" ref="E11:E14" si="1">C11*D11-F11</f>
        <v>0</v>
      </c>
      <c r="F11" s="8">
        <v>0</v>
      </c>
    </row>
    <row r="12" spans="1:6" ht="15.75" customHeight="1">
      <c r="A12" s="19"/>
      <c r="C12" s="8">
        <v>0</v>
      </c>
      <c r="D12" s="18">
        <v>1</v>
      </c>
      <c r="E12" s="9">
        <f t="shared" si="1"/>
        <v>0</v>
      </c>
      <c r="F12" s="8">
        <v>0</v>
      </c>
    </row>
    <row r="13" spans="1:6" ht="15.75" customHeight="1">
      <c r="A13" s="19"/>
      <c r="C13" s="8">
        <v>0</v>
      </c>
      <c r="D13" s="18">
        <v>1</v>
      </c>
      <c r="E13" s="9">
        <f t="shared" si="1"/>
        <v>0</v>
      </c>
      <c r="F13" s="8">
        <v>0</v>
      </c>
    </row>
    <row r="14" spans="1:6" ht="15.75" customHeight="1">
      <c r="A14" s="19"/>
      <c r="C14" s="8">
        <v>0</v>
      </c>
      <c r="D14" s="18">
        <v>1</v>
      </c>
      <c r="E14" s="9">
        <f t="shared" si="1"/>
        <v>0</v>
      </c>
      <c r="F14" s="8">
        <v>0</v>
      </c>
    </row>
    <row r="15" spans="1:6" ht="15.75" customHeight="1">
      <c r="A15" s="19"/>
    </row>
    <row r="16" spans="1:6" ht="15.75" customHeight="1">
      <c r="A16" s="19"/>
    </row>
    <row r="17" spans="1:1" ht="15.75" customHeight="1">
      <c r="A17" s="19"/>
    </row>
    <row r="18" spans="1:1" ht="15.75" customHeight="1">
      <c r="A18" s="19"/>
    </row>
    <row r="19" spans="1:1" ht="15.75" customHeight="1">
      <c r="A19" s="19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929"/>
  <sheetViews>
    <sheetView topLeftCell="A3" workbookViewId="0">
      <selection activeCell="B22" sqref="B22"/>
    </sheetView>
  </sheetViews>
  <sheetFormatPr baseColWidth="10" defaultColWidth="12.5703125" defaultRowHeight="15.75" customHeight="1"/>
  <cols>
    <col min="2" max="2" width="71.28515625" customWidth="1"/>
    <col min="8" max="8" width="43.42578125" customWidth="1"/>
  </cols>
  <sheetData>
    <row r="1" spans="1:7" ht="12.75">
      <c r="C1" s="3" t="s">
        <v>27</v>
      </c>
      <c r="D1" s="3" t="s">
        <v>3</v>
      </c>
      <c r="E1" s="3" t="s">
        <v>4</v>
      </c>
      <c r="F1" s="3" t="s">
        <v>5</v>
      </c>
      <c r="G1" s="20"/>
    </row>
    <row r="2" spans="1:7" ht="12.75">
      <c r="A2" s="3"/>
      <c r="C2" s="8">
        <v>12000</v>
      </c>
      <c r="D2" s="9">
        <f>SUM(E6:E27)</f>
        <v>0</v>
      </c>
      <c r="E2" s="9">
        <f>SUM(F6:F27)</f>
        <v>9181</v>
      </c>
      <c r="F2" s="9">
        <f>C2-SUM(D2:E2)</f>
        <v>2819</v>
      </c>
      <c r="G2" s="20"/>
    </row>
    <row r="3" spans="1:7" ht="12.75">
      <c r="A3" s="3"/>
      <c r="G3" s="21" t="s">
        <v>35</v>
      </c>
    </row>
    <row r="4" spans="1:7" ht="12.75">
      <c r="A4" s="3"/>
      <c r="B4" s="3"/>
      <c r="C4" s="3"/>
      <c r="D4" s="3"/>
      <c r="E4" s="3"/>
      <c r="G4" s="21" t="s">
        <v>36</v>
      </c>
    </row>
    <row r="5" spans="1:7" ht="12.75">
      <c r="A5" s="3" t="s">
        <v>28</v>
      </c>
      <c r="B5" s="3" t="s">
        <v>29</v>
      </c>
      <c r="C5" s="3" t="s">
        <v>30</v>
      </c>
      <c r="D5" s="3" t="s">
        <v>31</v>
      </c>
      <c r="E5" s="3" t="s">
        <v>3</v>
      </c>
      <c r="F5" s="3" t="s">
        <v>32</v>
      </c>
      <c r="G5" s="21" t="s">
        <v>37</v>
      </c>
    </row>
    <row r="6" spans="1:7" ht="12.75">
      <c r="A6" s="14">
        <v>44363</v>
      </c>
      <c r="B6" s="3" t="s">
        <v>38</v>
      </c>
      <c r="C6" s="8">
        <v>500</v>
      </c>
      <c r="D6" s="18">
        <v>1</v>
      </c>
      <c r="E6" s="9">
        <f t="shared" ref="E6:E15" si="0">C6*D6-F6</f>
        <v>0</v>
      </c>
      <c r="F6" s="8">
        <v>500</v>
      </c>
      <c r="G6" s="21" t="s">
        <v>39</v>
      </c>
    </row>
    <row r="7" spans="1:7" ht="12.75">
      <c r="A7" s="14">
        <v>44399</v>
      </c>
      <c r="B7" s="17" t="s">
        <v>40</v>
      </c>
      <c r="C7" s="8">
        <v>1785</v>
      </c>
      <c r="D7" s="18">
        <v>1</v>
      </c>
      <c r="E7" s="9">
        <f t="shared" si="0"/>
        <v>0</v>
      </c>
      <c r="F7" s="8">
        <v>1785</v>
      </c>
      <c r="G7" s="21" t="s">
        <v>39</v>
      </c>
    </row>
    <row r="8" spans="1:7" ht="12.75">
      <c r="A8" s="22">
        <v>44404</v>
      </c>
      <c r="B8" s="3" t="s">
        <v>41</v>
      </c>
      <c r="C8" s="8">
        <v>1785</v>
      </c>
      <c r="D8" s="18">
        <v>1</v>
      </c>
      <c r="E8" s="9">
        <f t="shared" si="0"/>
        <v>0</v>
      </c>
      <c r="F8" s="8">
        <v>1785</v>
      </c>
      <c r="G8" s="21" t="s">
        <v>39</v>
      </c>
    </row>
    <row r="9" spans="1:7" ht="12.75">
      <c r="A9" s="14">
        <v>44404</v>
      </c>
      <c r="B9" s="3" t="s">
        <v>42</v>
      </c>
      <c r="C9" s="8">
        <v>57</v>
      </c>
      <c r="D9" s="18">
        <v>1</v>
      </c>
      <c r="E9" s="9">
        <f t="shared" si="0"/>
        <v>0</v>
      </c>
      <c r="F9" s="8">
        <v>57</v>
      </c>
      <c r="G9" s="21" t="s">
        <v>39</v>
      </c>
    </row>
    <row r="10" spans="1:7" ht="12.75">
      <c r="A10" s="22">
        <v>44404</v>
      </c>
      <c r="B10" s="3" t="s">
        <v>43</v>
      </c>
      <c r="C10" s="8">
        <v>300</v>
      </c>
      <c r="D10" s="18">
        <v>1</v>
      </c>
      <c r="E10" s="9">
        <f t="shared" si="0"/>
        <v>0</v>
      </c>
      <c r="F10" s="8">
        <v>300</v>
      </c>
      <c r="G10" s="21" t="s">
        <v>39</v>
      </c>
    </row>
    <row r="11" spans="1:7" ht="12.75">
      <c r="A11" s="23">
        <v>44404</v>
      </c>
      <c r="B11" s="3" t="s">
        <v>44</v>
      </c>
      <c r="C11" s="8">
        <v>57</v>
      </c>
      <c r="D11" s="18">
        <v>1</v>
      </c>
      <c r="E11" s="9">
        <f t="shared" si="0"/>
        <v>0</v>
      </c>
      <c r="F11" s="8">
        <v>57</v>
      </c>
      <c r="G11" s="21" t="s">
        <v>39</v>
      </c>
    </row>
    <row r="12" spans="1:7" ht="12.75">
      <c r="A12" s="22">
        <v>44407</v>
      </c>
      <c r="B12" s="17" t="s">
        <v>45</v>
      </c>
      <c r="C12" s="24">
        <v>1428</v>
      </c>
      <c r="D12" s="18">
        <v>1</v>
      </c>
      <c r="E12" s="9">
        <f t="shared" si="0"/>
        <v>0</v>
      </c>
      <c r="F12" s="8">
        <v>1428</v>
      </c>
      <c r="G12" s="21" t="s">
        <v>39</v>
      </c>
    </row>
    <row r="13" spans="1:7" ht="13.5" customHeight="1">
      <c r="A13" s="22">
        <v>44408</v>
      </c>
      <c r="B13" s="3" t="s">
        <v>46</v>
      </c>
      <c r="C13" s="8">
        <v>1365</v>
      </c>
      <c r="D13" s="18">
        <v>1</v>
      </c>
      <c r="E13" s="9">
        <f t="shared" si="0"/>
        <v>0</v>
      </c>
      <c r="F13" s="8">
        <v>1365</v>
      </c>
      <c r="G13" s="21" t="s">
        <v>39</v>
      </c>
    </row>
    <row r="14" spans="1:7" ht="12.75">
      <c r="A14" s="23">
        <v>44421</v>
      </c>
      <c r="B14" s="3" t="s">
        <v>47</v>
      </c>
      <c r="C14" s="8">
        <v>1785</v>
      </c>
      <c r="D14" s="18">
        <v>1</v>
      </c>
      <c r="E14" s="9">
        <f t="shared" si="0"/>
        <v>0</v>
      </c>
      <c r="F14" s="8">
        <v>1785</v>
      </c>
      <c r="G14" s="21" t="s">
        <v>39</v>
      </c>
    </row>
    <row r="15" spans="1:7" ht="12.75">
      <c r="A15" s="23">
        <v>44442</v>
      </c>
      <c r="B15" s="3" t="s">
        <v>213</v>
      </c>
      <c r="C15" s="8">
        <v>119</v>
      </c>
      <c r="D15" s="18">
        <v>1</v>
      </c>
      <c r="E15" s="9">
        <f t="shared" si="0"/>
        <v>0</v>
      </c>
      <c r="F15" s="8">
        <v>119</v>
      </c>
      <c r="G15" s="21" t="s">
        <v>39</v>
      </c>
    </row>
    <row r="16" spans="1:7" ht="12.75">
      <c r="D16" s="16"/>
      <c r="G16" s="20"/>
    </row>
    <row r="17" spans="4:7" ht="12.75">
      <c r="D17" s="16"/>
      <c r="G17" s="20"/>
    </row>
    <row r="18" spans="4:7" ht="12.75">
      <c r="D18" s="16"/>
      <c r="G18" s="20"/>
    </row>
    <row r="19" spans="4:7" ht="12.75">
      <c r="D19" s="16"/>
      <c r="G19" s="20"/>
    </row>
    <row r="20" spans="4:7" ht="12.75">
      <c r="D20" s="16"/>
      <c r="G20" s="20"/>
    </row>
    <row r="21" spans="4:7" ht="12.75">
      <c r="D21" s="16"/>
      <c r="G21" s="20"/>
    </row>
    <row r="22" spans="4:7" ht="12.75">
      <c r="D22" s="16"/>
      <c r="G22" s="20"/>
    </row>
    <row r="23" spans="4:7" ht="12.75">
      <c r="D23" s="16"/>
      <c r="G23" s="20"/>
    </row>
    <row r="24" spans="4:7" ht="12.75">
      <c r="D24" s="16"/>
      <c r="G24" s="20"/>
    </row>
    <row r="25" spans="4:7" ht="12.75">
      <c r="D25" s="16"/>
      <c r="G25" s="20"/>
    </row>
    <row r="26" spans="4:7" ht="12.75">
      <c r="D26" s="16"/>
      <c r="G26" s="20"/>
    </row>
    <row r="27" spans="4:7" ht="12.75">
      <c r="D27" s="16"/>
      <c r="G27" s="20"/>
    </row>
    <row r="28" spans="4:7" ht="12.75">
      <c r="D28" s="16"/>
      <c r="G28" s="20"/>
    </row>
    <row r="29" spans="4:7" ht="12.75">
      <c r="D29" s="16"/>
      <c r="G29" s="20"/>
    </row>
    <row r="30" spans="4:7" ht="12.75">
      <c r="D30" s="16"/>
      <c r="G30" s="20"/>
    </row>
    <row r="31" spans="4:7" ht="12.75">
      <c r="D31" s="16"/>
      <c r="G31" s="20"/>
    </row>
    <row r="32" spans="4:7" ht="12.75">
      <c r="D32" s="16"/>
      <c r="G32" s="20"/>
    </row>
    <row r="33" spans="4:7" ht="12.75">
      <c r="D33" s="16"/>
      <c r="G33" s="20"/>
    </row>
    <row r="34" spans="4:7" ht="12.75">
      <c r="D34" s="16"/>
      <c r="G34" s="20"/>
    </row>
    <row r="35" spans="4:7" ht="12.75">
      <c r="D35" s="16"/>
      <c r="G35" s="20"/>
    </row>
    <row r="36" spans="4:7" ht="12.75">
      <c r="D36" s="16"/>
      <c r="G36" s="20"/>
    </row>
    <row r="37" spans="4:7" ht="12.75">
      <c r="D37" s="16"/>
      <c r="G37" s="20"/>
    </row>
    <row r="38" spans="4:7" ht="12.75">
      <c r="D38" s="16"/>
      <c r="G38" s="20"/>
    </row>
    <row r="39" spans="4:7" ht="12.75">
      <c r="D39" s="16"/>
      <c r="G39" s="20"/>
    </row>
    <row r="40" spans="4:7" ht="12.75">
      <c r="D40" s="16"/>
      <c r="G40" s="20"/>
    </row>
    <row r="41" spans="4:7" ht="12.75">
      <c r="D41" s="16"/>
      <c r="G41" s="20"/>
    </row>
    <row r="42" spans="4:7" ht="12.75">
      <c r="G42" s="20"/>
    </row>
    <row r="43" spans="4:7" ht="12.75">
      <c r="G43" s="20"/>
    </row>
    <row r="44" spans="4:7" ht="12.75">
      <c r="G44" s="20"/>
    </row>
    <row r="45" spans="4:7" ht="12.75">
      <c r="G45" s="20"/>
    </row>
    <row r="46" spans="4:7" ht="12.75">
      <c r="G46" s="20"/>
    </row>
    <row r="47" spans="4:7" ht="12.75">
      <c r="G47" s="20"/>
    </row>
    <row r="48" spans="4:7" ht="12.75">
      <c r="G48" s="20"/>
    </row>
    <row r="49" spans="7:7" ht="12.75">
      <c r="G49" s="20"/>
    </row>
    <row r="50" spans="7:7" ht="12.75">
      <c r="G50" s="20"/>
    </row>
    <row r="51" spans="7:7" ht="12.75">
      <c r="G51" s="20"/>
    </row>
    <row r="52" spans="7:7" ht="12.75">
      <c r="G52" s="20"/>
    </row>
    <row r="53" spans="7:7" ht="12.75">
      <c r="G53" s="20"/>
    </row>
    <row r="54" spans="7:7" ht="12.75">
      <c r="G54" s="20"/>
    </row>
    <row r="55" spans="7:7" ht="12.75">
      <c r="G55" s="20"/>
    </row>
    <row r="56" spans="7:7" ht="12.75">
      <c r="G56" s="20"/>
    </row>
    <row r="57" spans="7:7" ht="12.75">
      <c r="G57" s="20"/>
    </row>
    <row r="58" spans="7:7" ht="12.75">
      <c r="G58" s="20"/>
    </row>
    <row r="59" spans="7:7" ht="12.75">
      <c r="G59" s="20"/>
    </row>
    <row r="60" spans="7:7" ht="12.75">
      <c r="G60" s="20"/>
    </row>
    <row r="61" spans="7:7" ht="12.75">
      <c r="G61" s="20"/>
    </row>
    <row r="62" spans="7:7" ht="12.75">
      <c r="G62" s="20"/>
    </row>
    <row r="63" spans="7:7" ht="12.75">
      <c r="G63" s="20"/>
    </row>
    <row r="64" spans="7:7" ht="12.75">
      <c r="G64" s="20"/>
    </row>
    <row r="65" spans="7:7" ht="12.75">
      <c r="G65" s="20"/>
    </row>
    <row r="66" spans="7:7" ht="12.75">
      <c r="G66" s="20"/>
    </row>
    <row r="67" spans="7:7" ht="12.75">
      <c r="G67" s="20"/>
    </row>
    <row r="68" spans="7:7" ht="12.75">
      <c r="G68" s="20"/>
    </row>
    <row r="69" spans="7:7" ht="12.75">
      <c r="G69" s="20"/>
    </row>
    <row r="70" spans="7:7" ht="12.75">
      <c r="G70" s="20"/>
    </row>
    <row r="71" spans="7:7" ht="12.75">
      <c r="G71" s="20"/>
    </row>
    <row r="72" spans="7:7" ht="12.75">
      <c r="G72" s="20"/>
    </row>
    <row r="73" spans="7:7" ht="12.75">
      <c r="G73" s="20"/>
    </row>
    <row r="74" spans="7:7" ht="12.75">
      <c r="G74" s="20"/>
    </row>
    <row r="75" spans="7:7" ht="12.75">
      <c r="G75" s="20"/>
    </row>
    <row r="76" spans="7:7" ht="12.75">
      <c r="G76" s="20"/>
    </row>
    <row r="77" spans="7:7" ht="12.75">
      <c r="G77" s="20"/>
    </row>
    <row r="78" spans="7:7" ht="12.75">
      <c r="G78" s="20"/>
    </row>
    <row r="79" spans="7:7" ht="12.75">
      <c r="G79" s="20"/>
    </row>
    <row r="80" spans="7:7" ht="12.75">
      <c r="G80" s="20"/>
    </row>
    <row r="81" spans="7:7" ht="12.75">
      <c r="G81" s="20"/>
    </row>
    <row r="82" spans="7:7" ht="12.75">
      <c r="G82" s="20"/>
    </row>
    <row r="83" spans="7:7" ht="12.75">
      <c r="G83" s="20"/>
    </row>
    <row r="84" spans="7:7" ht="12.75">
      <c r="G84" s="20"/>
    </row>
    <row r="85" spans="7:7" ht="12.75">
      <c r="G85" s="20"/>
    </row>
    <row r="86" spans="7:7" ht="12.75">
      <c r="G86" s="20"/>
    </row>
    <row r="87" spans="7:7" ht="12.75">
      <c r="G87" s="20"/>
    </row>
    <row r="88" spans="7:7" ht="12.75">
      <c r="G88" s="20"/>
    </row>
    <row r="89" spans="7:7" ht="12.75">
      <c r="G89" s="20"/>
    </row>
    <row r="90" spans="7:7" ht="12.75">
      <c r="G90" s="20"/>
    </row>
    <row r="91" spans="7:7" ht="12.75">
      <c r="G91" s="20"/>
    </row>
    <row r="92" spans="7:7" ht="12.75">
      <c r="G92" s="20"/>
    </row>
    <row r="93" spans="7:7" ht="12.75">
      <c r="G93" s="20"/>
    </row>
    <row r="94" spans="7:7" ht="12.75">
      <c r="G94" s="20"/>
    </row>
    <row r="95" spans="7:7" ht="12.75">
      <c r="G95" s="20"/>
    </row>
    <row r="96" spans="7:7" ht="12.75">
      <c r="G96" s="20"/>
    </row>
    <row r="97" spans="7:7" ht="12.75">
      <c r="G97" s="20"/>
    </row>
    <row r="98" spans="7:7" ht="12.75">
      <c r="G98" s="20"/>
    </row>
    <row r="99" spans="7:7" ht="12.75">
      <c r="G99" s="20"/>
    </row>
    <row r="100" spans="7:7" ht="12.75">
      <c r="G100" s="20"/>
    </row>
    <row r="101" spans="7:7" ht="12.75">
      <c r="G101" s="20"/>
    </row>
    <row r="102" spans="7:7" ht="12.75">
      <c r="G102" s="20"/>
    </row>
    <row r="103" spans="7:7" ht="12.75">
      <c r="G103" s="20"/>
    </row>
    <row r="104" spans="7:7" ht="12.75">
      <c r="G104" s="20"/>
    </row>
    <row r="105" spans="7:7" ht="12.75">
      <c r="G105" s="20"/>
    </row>
    <row r="106" spans="7:7" ht="12.75">
      <c r="G106" s="20"/>
    </row>
    <row r="107" spans="7:7" ht="12.75">
      <c r="G107" s="20"/>
    </row>
    <row r="108" spans="7:7" ht="12.75">
      <c r="G108" s="20"/>
    </row>
    <row r="109" spans="7:7" ht="12.75">
      <c r="G109" s="20"/>
    </row>
    <row r="110" spans="7:7" ht="12.75">
      <c r="G110" s="20"/>
    </row>
    <row r="111" spans="7:7" ht="12.75">
      <c r="G111" s="20"/>
    </row>
    <row r="112" spans="7:7" ht="12.75">
      <c r="G112" s="20"/>
    </row>
    <row r="113" spans="7:7" ht="12.75">
      <c r="G113" s="20"/>
    </row>
    <row r="114" spans="7:7" ht="12.75">
      <c r="G114" s="20"/>
    </row>
    <row r="115" spans="7:7" ht="12.75">
      <c r="G115" s="20"/>
    </row>
    <row r="116" spans="7:7" ht="12.75">
      <c r="G116" s="20"/>
    </row>
    <row r="117" spans="7:7" ht="12.75">
      <c r="G117" s="20"/>
    </row>
    <row r="118" spans="7:7" ht="12.75">
      <c r="G118" s="20"/>
    </row>
    <row r="119" spans="7:7" ht="12.75">
      <c r="G119" s="20"/>
    </row>
    <row r="120" spans="7:7" ht="12.75">
      <c r="G120" s="20"/>
    </row>
    <row r="121" spans="7:7" ht="12.75">
      <c r="G121" s="20"/>
    </row>
    <row r="122" spans="7:7" ht="12.75">
      <c r="G122" s="20"/>
    </row>
    <row r="123" spans="7:7" ht="12.75">
      <c r="G123" s="20"/>
    </row>
    <row r="124" spans="7:7" ht="12.75">
      <c r="G124" s="20"/>
    </row>
    <row r="125" spans="7:7" ht="12.75">
      <c r="G125" s="20"/>
    </row>
    <row r="126" spans="7:7" ht="12.75">
      <c r="G126" s="20"/>
    </row>
    <row r="127" spans="7:7" ht="12.75">
      <c r="G127" s="20"/>
    </row>
    <row r="128" spans="7:7" ht="12.75">
      <c r="G128" s="20"/>
    </row>
    <row r="129" spans="7:7" ht="12.75">
      <c r="G129" s="20"/>
    </row>
    <row r="130" spans="7:7" ht="12.75">
      <c r="G130" s="20"/>
    </row>
    <row r="131" spans="7:7" ht="12.75">
      <c r="G131" s="20"/>
    </row>
    <row r="132" spans="7:7" ht="12.75">
      <c r="G132" s="20"/>
    </row>
    <row r="133" spans="7:7" ht="12.75">
      <c r="G133" s="20"/>
    </row>
    <row r="134" spans="7:7" ht="12.75">
      <c r="G134" s="20"/>
    </row>
    <row r="135" spans="7:7" ht="12.75">
      <c r="G135" s="20"/>
    </row>
    <row r="136" spans="7:7" ht="12.75">
      <c r="G136" s="20"/>
    </row>
    <row r="137" spans="7:7" ht="12.75">
      <c r="G137" s="20"/>
    </row>
    <row r="138" spans="7:7" ht="12.75">
      <c r="G138" s="20"/>
    </row>
    <row r="139" spans="7:7" ht="12.75">
      <c r="G139" s="20"/>
    </row>
    <row r="140" spans="7:7" ht="12.75">
      <c r="G140" s="20"/>
    </row>
    <row r="141" spans="7:7" ht="12.75">
      <c r="G141" s="20"/>
    </row>
    <row r="142" spans="7:7" ht="12.75">
      <c r="G142" s="20"/>
    </row>
    <row r="143" spans="7:7" ht="12.75">
      <c r="G143" s="20"/>
    </row>
    <row r="144" spans="7:7" ht="12.75">
      <c r="G144" s="20"/>
    </row>
    <row r="145" spans="7:7" ht="12.75">
      <c r="G145" s="20"/>
    </row>
    <row r="146" spans="7:7" ht="12.75">
      <c r="G146" s="20"/>
    </row>
    <row r="147" spans="7:7" ht="12.75">
      <c r="G147" s="20"/>
    </row>
    <row r="148" spans="7:7" ht="12.75">
      <c r="G148" s="20"/>
    </row>
    <row r="149" spans="7:7" ht="12.75">
      <c r="G149" s="20"/>
    </row>
    <row r="150" spans="7:7" ht="12.75">
      <c r="G150" s="20"/>
    </row>
    <row r="151" spans="7:7" ht="12.75">
      <c r="G151" s="20"/>
    </row>
    <row r="152" spans="7:7" ht="12.75">
      <c r="G152" s="20"/>
    </row>
    <row r="153" spans="7:7" ht="12.75">
      <c r="G153" s="20"/>
    </row>
    <row r="154" spans="7:7" ht="12.75">
      <c r="G154" s="20"/>
    </row>
    <row r="155" spans="7:7" ht="12.75">
      <c r="G155" s="20"/>
    </row>
    <row r="156" spans="7:7" ht="12.75">
      <c r="G156" s="20"/>
    </row>
    <row r="157" spans="7:7" ht="12.75">
      <c r="G157" s="20"/>
    </row>
    <row r="158" spans="7:7" ht="12.75">
      <c r="G158" s="20"/>
    </row>
    <row r="159" spans="7:7" ht="12.75">
      <c r="G159" s="20"/>
    </row>
    <row r="160" spans="7:7" ht="12.75">
      <c r="G160" s="20"/>
    </row>
    <row r="161" spans="7:7" ht="12.75">
      <c r="G161" s="20"/>
    </row>
    <row r="162" spans="7:7" ht="12.75">
      <c r="G162" s="20"/>
    </row>
    <row r="163" spans="7:7" ht="12.75">
      <c r="G163" s="20"/>
    </row>
    <row r="164" spans="7:7" ht="12.75">
      <c r="G164" s="20"/>
    </row>
    <row r="165" spans="7:7" ht="12.75">
      <c r="G165" s="20"/>
    </row>
    <row r="166" spans="7:7" ht="12.75">
      <c r="G166" s="20"/>
    </row>
    <row r="167" spans="7:7" ht="12.75">
      <c r="G167" s="20"/>
    </row>
    <row r="168" spans="7:7" ht="12.75">
      <c r="G168" s="20"/>
    </row>
    <row r="169" spans="7:7" ht="12.75">
      <c r="G169" s="20"/>
    </row>
    <row r="170" spans="7:7" ht="12.75">
      <c r="G170" s="20"/>
    </row>
    <row r="171" spans="7:7" ht="12.75">
      <c r="G171" s="20"/>
    </row>
    <row r="172" spans="7:7" ht="12.75">
      <c r="G172" s="20"/>
    </row>
    <row r="173" spans="7:7" ht="12.75">
      <c r="G173" s="20"/>
    </row>
    <row r="174" spans="7:7" ht="12.75">
      <c r="G174" s="20"/>
    </row>
    <row r="175" spans="7:7" ht="12.75">
      <c r="G175" s="20"/>
    </row>
    <row r="176" spans="7:7" ht="12.75">
      <c r="G176" s="20"/>
    </row>
    <row r="177" spans="7:7" ht="12.75">
      <c r="G177" s="20"/>
    </row>
    <row r="178" spans="7:7" ht="12.75">
      <c r="G178" s="20"/>
    </row>
    <row r="179" spans="7:7" ht="12.75">
      <c r="G179" s="20"/>
    </row>
    <row r="180" spans="7:7" ht="12.75">
      <c r="G180" s="20"/>
    </row>
    <row r="181" spans="7:7" ht="12.75">
      <c r="G181" s="20"/>
    </row>
    <row r="182" spans="7:7" ht="12.75">
      <c r="G182" s="20"/>
    </row>
    <row r="183" spans="7:7" ht="12.75">
      <c r="G183" s="20"/>
    </row>
    <row r="184" spans="7:7" ht="12.75">
      <c r="G184" s="20"/>
    </row>
    <row r="185" spans="7:7" ht="12.75">
      <c r="G185" s="20"/>
    </row>
    <row r="186" spans="7:7" ht="12.75">
      <c r="G186" s="20"/>
    </row>
    <row r="187" spans="7:7" ht="12.75">
      <c r="G187" s="20"/>
    </row>
    <row r="188" spans="7:7" ht="12.75">
      <c r="G188" s="20"/>
    </row>
    <row r="189" spans="7:7" ht="12.75">
      <c r="G189" s="20"/>
    </row>
    <row r="190" spans="7:7" ht="12.75">
      <c r="G190" s="20"/>
    </row>
    <row r="191" spans="7:7" ht="12.75">
      <c r="G191" s="20"/>
    </row>
    <row r="192" spans="7:7" ht="12.75">
      <c r="G192" s="20"/>
    </row>
    <row r="193" spans="7:7" ht="12.75">
      <c r="G193" s="20"/>
    </row>
    <row r="194" spans="7:7" ht="12.75">
      <c r="G194" s="20"/>
    </row>
    <row r="195" spans="7:7" ht="12.75">
      <c r="G195" s="20"/>
    </row>
    <row r="196" spans="7:7" ht="12.75">
      <c r="G196" s="20"/>
    </row>
    <row r="197" spans="7:7" ht="12.75">
      <c r="G197" s="20"/>
    </row>
    <row r="198" spans="7:7" ht="12.75">
      <c r="G198" s="20"/>
    </row>
    <row r="199" spans="7:7" ht="12.75">
      <c r="G199" s="20"/>
    </row>
    <row r="200" spans="7:7" ht="12.75">
      <c r="G200" s="20"/>
    </row>
    <row r="201" spans="7:7" ht="12.75">
      <c r="G201" s="20"/>
    </row>
    <row r="202" spans="7:7" ht="12.75">
      <c r="G202" s="20"/>
    </row>
    <row r="203" spans="7:7" ht="12.75">
      <c r="G203" s="20"/>
    </row>
    <row r="204" spans="7:7" ht="12.75">
      <c r="G204" s="20"/>
    </row>
    <row r="205" spans="7:7" ht="12.75">
      <c r="G205" s="20"/>
    </row>
    <row r="206" spans="7:7" ht="12.75">
      <c r="G206" s="20"/>
    </row>
    <row r="207" spans="7:7" ht="12.75">
      <c r="G207" s="20"/>
    </row>
    <row r="208" spans="7:7" ht="12.75">
      <c r="G208" s="20"/>
    </row>
    <row r="209" spans="7:7" ht="12.75">
      <c r="G209" s="20"/>
    </row>
    <row r="210" spans="7:7" ht="12.75">
      <c r="G210" s="20"/>
    </row>
    <row r="211" spans="7:7" ht="12.75">
      <c r="G211" s="20"/>
    </row>
    <row r="212" spans="7:7" ht="12.75">
      <c r="G212" s="20"/>
    </row>
    <row r="213" spans="7:7" ht="12.75">
      <c r="G213" s="20"/>
    </row>
    <row r="214" spans="7:7" ht="12.75">
      <c r="G214" s="20"/>
    </row>
    <row r="215" spans="7:7" ht="12.75">
      <c r="G215" s="20"/>
    </row>
    <row r="216" spans="7:7" ht="12.75">
      <c r="G216" s="20"/>
    </row>
    <row r="217" spans="7:7" ht="12.75">
      <c r="G217" s="20"/>
    </row>
    <row r="218" spans="7:7" ht="12.75">
      <c r="G218" s="20"/>
    </row>
    <row r="219" spans="7:7" ht="12.75">
      <c r="G219" s="20"/>
    </row>
    <row r="220" spans="7:7" ht="12.75">
      <c r="G220" s="20"/>
    </row>
    <row r="221" spans="7:7" ht="12.75">
      <c r="G221" s="20"/>
    </row>
    <row r="222" spans="7:7" ht="12.75">
      <c r="G222" s="20"/>
    </row>
    <row r="223" spans="7:7" ht="12.75">
      <c r="G223" s="20"/>
    </row>
    <row r="224" spans="7:7" ht="12.75">
      <c r="G224" s="20"/>
    </row>
    <row r="225" spans="7:7" ht="12.75">
      <c r="G225" s="20"/>
    </row>
    <row r="226" spans="7:7" ht="12.75">
      <c r="G226" s="20"/>
    </row>
    <row r="227" spans="7:7" ht="12.75">
      <c r="G227" s="20"/>
    </row>
    <row r="228" spans="7:7" ht="12.75">
      <c r="G228" s="20"/>
    </row>
    <row r="229" spans="7:7" ht="12.75">
      <c r="G229" s="20"/>
    </row>
    <row r="230" spans="7:7" ht="12.75">
      <c r="G230" s="20"/>
    </row>
    <row r="231" spans="7:7" ht="12.75">
      <c r="G231" s="20"/>
    </row>
    <row r="232" spans="7:7" ht="12.75">
      <c r="G232" s="20"/>
    </row>
    <row r="233" spans="7:7" ht="12.75">
      <c r="G233" s="20"/>
    </row>
    <row r="234" spans="7:7" ht="12.75">
      <c r="G234" s="20"/>
    </row>
    <row r="235" spans="7:7" ht="12.75">
      <c r="G235" s="20"/>
    </row>
    <row r="236" spans="7:7" ht="12.75">
      <c r="G236" s="20"/>
    </row>
    <row r="237" spans="7:7" ht="12.75">
      <c r="G237" s="20"/>
    </row>
    <row r="238" spans="7:7" ht="12.75">
      <c r="G238" s="20"/>
    </row>
    <row r="239" spans="7:7" ht="12.75">
      <c r="G239" s="20"/>
    </row>
    <row r="240" spans="7:7" ht="12.75">
      <c r="G240" s="20"/>
    </row>
    <row r="241" spans="7:7" ht="12.75">
      <c r="G241" s="20"/>
    </row>
    <row r="242" spans="7:7" ht="12.75">
      <c r="G242" s="20"/>
    </row>
    <row r="243" spans="7:7" ht="12.75">
      <c r="G243" s="20"/>
    </row>
    <row r="244" spans="7:7" ht="12.75">
      <c r="G244" s="20"/>
    </row>
    <row r="245" spans="7:7" ht="12.75">
      <c r="G245" s="20"/>
    </row>
    <row r="246" spans="7:7" ht="12.75">
      <c r="G246" s="20"/>
    </row>
    <row r="247" spans="7:7" ht="12.75">
      <c r="G247" s="20"/>
    </row>
    <row r="248" spans="7:7" ht="12.75">
      <c r="G248" s="20"/>
    </row>
    <row r="249" spans="7:7" ht="12.75">
      <c r="G249" s="20"/>
    </row>
    <row r="250" spans="7:7" ht="12.75">
      <c r="G250" s="20"/>
    </row>
    <row r="251" spans="7:7" ht="12.75">
      <c r="G251" s="20"/>
    </row>
    <row r="252" spans="7:7" ht="12.75">
      <c r="G252" s="20"/>
    </row>
    <row r="253" spans="7:7" ht="12.75">
      <c r="G253" s="20"/>
    </row>
    <row r="254" spans="7:7" ht="12.75">
      <c r="G254" s="20"/>
    </row>
    <row r="255" spans="7:7" ht="12.75">
      <c r="G255" s="20"/>
    </row>
    <row r="256" spans="7:7" ht="12.75">
      <c r="G256" s="20"/>
    </row>
    <row r="257" spans="7:7" ht="12.75">
      <c r="G257" s="20"/>
    </row>
    <row r="258" spans="7:7" ht="12.75">
      <c r="G258" s="20"/>
    </row>
    <row r="259" spans="7:7" ht="12.75">
      <c r="G259" s="20"/>
    </row>
    <row r="260" spans="7:7" ht="12.75">
      <c r="G260" s="20"/>
    </row>
    <row r="261" spans="7:7" ht="12.75">
      <c r="G261" s="20"/>
    </row>
    <row r="262" spans="7:7" ht="12.75">
      <c r="G262" s="20"/>
    </row>
    <row r="263" spans="7:7" ht="12.75">
      <c r="G263" s="20"/>
    </row>
    <row r="264" spans="7:7" ht="12.75">
      <c r="G264" s="20"/>
    </row>
    <row r="265" spans="7:7" ht="12.75">
      <c r="G265" s="20"/>
    </row>
    <row r="266" spans="7:7" ht="12.75">
      <c r="G266" s="20"/>
    </row>
    <row r="267" spans="7:7" ht="12.75">
      <c r="G267" s="20"/>
    </row>
    <row r="268" spans="7:7" ht="12.75">
      <c r="G268" s="20"/>
    </row>
    <row r="269" spans="7:7" ht="12.75">
      <c r="G269" s="20"/>
    </row>
    <row r="270" spans="7:7" ht="12.75">
      <c r="G270" s="20"/>
    </row>
    <row r="271" spans="7:7" ht="12.75">
      <c r="G271" s="20"/>
    </row>
    <row r="272" spans="7:7" ht="12.75">
      <c r="G272" s="20"/>
    </row>
    <row r="273" spans="7:7" ht="12.75">
      <c r="G273" s="20"/>
    </row>
    <row r="274" spans="7:7" ht="12.75">
      <c r="G274" s="20"/>
    </row>
    <row r="275" spans="7:7" ht="12.75">
      <c r="G275" s="20"/>
    </row>
    <row r="276" spans="7:7" ht="12.75">
      <c r="G276" s="20"/>
    </row>
    <row r="277" spans="7:7" ht="12.75">
      <c r="G277" s="20"/>
    </row>
    <row r="278" spans="7:7" ht="12.75">
      <c r="G278" s="20"/>
    </row>
    <row r="279" spans="7:7" ht="12.75">
      <c r="G279" s="20"/>
    </row>
    <row r="280" spans="7:7" ht="12.75">
      <c r="G280" s="20"/>
    </row>
    <row r="281" spans="7:7" ht="12.75">
      <c r="G281" s="20"/>
    </row>
    <row r="282" spans="7:7" ht="12.75">
      <c r="G282" s="20"/>
    </row>
    <row r="283" spans="7:7" ht="12.75">
      <c r="G283" s="20"/>
    </row>
    <row r="284" spans="7:7" ht="12.75">
      <c r="G284" s="20"/>
    </row>
    <row r="285" spans="7:7" ht="12.75">
      <c r="G285" s="20"/>
    </row>
    <row r="286" spans="7:7" ht="12.75">
      <c r="G286" s="20"/>
    </row>
    <row r="287" spans="7:7" ht="12.75">
      <c r="G287" s="20"/>
    </row>
    <row r="288" spans="7:7" ht="12.75">
      <c r="G288" s="20"/>
    </row>
    <row r="289" spans="7:7" ht="12.75">
      <c r="G289" s="20"/>
    </row>
    <row r="290" spans="7:7" ht="12.75">
      <c r="G290" s="20"/>
    </row>
    <row r="291" spans="7:7" ht="12.75">
      <c r="G291" s="20"/>
    </row>
    <row r="292" spans="7:7" ht="12.75">
      <c r="G292" s="20"/>
    </row>
    <row r="293" spans="7:7" ht="12.75">
      <c r="G293" s="20"/>
    </row>
    <row r="294" spans="7:7" ht="12.75">
      <c r="G294" s="20"/>
    </row>
    <row r="295" spans="7:7" ht="12.75">
      <c r="G295" s="20"/>
    </row>
    <row r="296" spans="7:7" ht="12.75">
      <c r="G296" s="20"/>
    </row>
    <row r="297" spans="7:7" ht="12.75">
      <c r="G297" s="20"/>
    </row>
    <row r="298" spans="7:7" ht="12.75">
      <c r="G298" s="20"/>
    </row>
    <row r="299" spans="7:7" ht="12.75">
      <c r="G299" s="20"/>
    </row>
    <row r="300" spans="7:7" ht="12.75">
      <c r="G300" s="20"/>
    </row>
    <row r="301" spans="7:7" ht="12.75">
      <c r="G301" s="20"/>
    </row>
    <row r="302" spans="7:7" ht="12.75">
      <c r="G302" s="20"/>
    </row>
    <row r="303" spans="7:7" ht="12.75">
      <c r="G303" s="20"/>
    </row>
    <row r="304" spans="7:7" ht="12.75">
      <c r="G304" s="20"/>
    </row>
    <row r="305" spans="7:7" ht="12.75">
      <c r="G305" s="20"/>
    </row>
    <row r="306" spans="7:7" ht="12.75">
      <c r="G306" s="20"/>
    </row>
    <row r="307" spans="7:7" ht="12.75">
      <c r="G307" s="20"/>
    </row>
    <row r="308" spans="7:7" ht="12.75">
      <c r="G308" s="20"/>
    </row>
    <row r="309" spans="7:7" ht="12.75">
      <c r="G309" s="20"/>
    </row>
    <row r="310" spans="7:7" ht="12.75">
      <c r="G310" s="20"/>
    </row>
    <row r="311" spans="7:7" ht="12.75">
      <c r="G311" s="20"/>
    </row>
    <row r="312" spans="7:7" ht="12.75">
      <c r="G312" s="20"/>
    </row>
    <row r="313" spans="7:7" ht="12.75">
      <c r="G313" s="20"/>
    </row>
    <row r="314" spans="7:7" ht="12.75">
      <c r="G314" s="20"/>
    </row>
    <row r="315" spans="7:7" ht="12.75">
      <c r="G315" s="20"/>
    </row>
    <row r="316" spans="7:7" ht="12.75">
      <c r="G316" s="20"/>
    </row>
    <row r="317" spans="7:7" ht="12.75">
      <c r="G317" s="20"/>
    </row>
    <row r="318" spans="7:7" ht="12.75">
      <c r="G318" s="20"/>
    </row>
    <row r="319" spans="7:7" ht="12.75">
      <c r="G319" s="20"/>
    </row>
    <row r="320" spans="7:7" ht="12.75">
      <c r="G320" s="20"/>
    </row>
    <row r="321" spans="7:7" ht="12.75">
      <c r="G321" s="20"/>
    </row>
    <row r="322" spans="7:7" ht="12.75">
      <c r="G322" s="20"/>
    </row>
    <row r="323" spans="7:7" ht="12.75">
      <c r="G323" s="20"/>
    </row>
    <row r="324" spans="7:7" ht="12.75">
      <c r="G324" s="20"/>
    </row>
    <row r="325" spans="7:7" ht="12.75">
      <c r="G325" s="20"/>
    </row>
    <row r="326" spans="7:7" ht="12.75">
      <c r="G326" s="20"/>
    </row>
    <row r="327" spans="7:7" ht="12.75">
      <c r="G327" s="20"/>
    </row>
    <row r="328" spans="7:7" ht="12.75">
      <c r="G328" s="20"/>
    </row>
    <row r="329" spans="7:7" ht="12.75">
      <c r="G329" s="20"/>
    </row>
    <row r="330" spans="7:7" ht="12.75">
      <c r="G330" s="20"/>
    </row>
    <row r="331" spans="7:7" ht="12.75">
      <c r="G331" s="20"/>
    </row>
    <row r="332" spans="7:7" ht="12.75">
      <c r="G332" s="20"/>
    </row>
    <row r="333" spans="7:7" ht="12.75">
      <c r="G333" s="20"/>
    </row>
    <row r="334" spans="7:7" ht="12.75">
      <c r="G334" s="20"/>
    </row>
    <row r="335" spans="7:7" ht="12.75">
      <c r="G335" s="20"/>
    </row>
    <row r="336" spans="7:7" ht="12.75">
      <c r="G336" s="20"/>
    </row>
    <row r="337" spans="7:7" ht="12.75">
      <c r="G337" s="20"/>
    </row>
    <row r="338" spans="7:7" ht="12.75">
      <c r="G338" s="20"/>
    </row>
    <row r="339" spans="7:7" ht="12.75">
      <c r="G339" s="20"/>
    </row>
    <row r="340" spans="7:7" ht="12.75">
      <c r="G340" s="20"/>
    </row>
    <row r="341" spans="7:7" ht="12.75">
      <c r="G341" s="20"/>
    </row>
    <row r="342" spans="7:7" ht="12.75">
      <c r="G342" s="20"/>
    </row>
    <row r="343" spans="7:7" ht="12.75">
      <c r="G343" s="20"/>
    </row>
    <row r="344" spans="7:7" ht="12.75">
      <c r="G344" s="20"/>
    </row>
    <row r="345" spans="7:7" ht="12.75">
      <c r="G345" s="20"/>
    </row>
    <row r="346" spans="7:7" ht="12.75">
      <c r="G346" s="20"/>
    </row>
    <row r="347" spans="7:7" ht="12.75">
      <c r="G347" s="20"/>
    </row>
    <row r="348" spans="7:7" ht="12.75">
      <c r="G348" s="20"/>
    </row>
    <row r="349" spans="7:7" ht="12.75">
      <c r="G349" s="20"/>
    </row>
    <row r="350" spans="7:7" ht="12.75">
      <c r="G350" s="20"/>
    </row>
    <row r="351" spans="7:7" ht="12.75">
      <c r="G351" s="20"/>
    </row>
    <row r="352" spans="7:7" ht="12.75">
      <c r="G352" s="20"/>
    </row>
    <row r="353" spans="7:7" ht="12.75">
      <c r="G353" s="20"/>
    </row>
    <row r="354" spans="7:7" ht="12.75">
      <c r="G354" s="20"/>
    </row>
    <row r="355" spans="7:7" ht="12.75">
      <c r="G355" s="20"/>
    </row>
    <row r="356" spans="7:7" ht="12.75">
      <c r="G356" s="20"/>
    </row>
    <row r="357" spans="7:7" ht="12.75">
      <c r="G357" s="20"/>
    </row>
    <row r="358" spans="7:7" ht="12.75">
      <c r="G358" s="20"/>
    </row>
    <row r="359" spans="7:7" ht="12.75">
      <c r="G359" s="20"/>
    </row>
    <row r="360" spans="7:7" ht="12.75">
      <c r="G360" s="20"/>
    </row>
    <row r="361" spans="7:7" ht="12.75">
      <c r="G361" s="20"/>
    </row>
    <row r="362" spans="7:7" ht="12.75">
      <c r="G362" s="20"/>
    </row>
    <row r="363" spans="7:7" ht="12.75">
      <c r="G363" s="20"/>
    </row>
    <row r="364" spans="7:7" ht="12.75">
      <c r="G364" s="20"/>
    </row>
    <row r="365" spans="7:7" ht="12.75">
      <c r="G365" s="20"/>
    </row>
    <row r="366" spans="7:7" ht="12.75">
      <c r="G366" s="20"/>
    </row>
    <row r="367" spans="7:7" ht="12.75">
      <c r="G367" s="20"/>
    </row>
    <row r="368" spans="7:7" ht="12.75">
      <c r="G368" s="20"/>
    </row>
    <row r="369" spans="7:7" ht="12.75">
      <c r="G369" s="20"/>
    </row>
    <row r="370" spans="7:7" ht="12.75">
      <c r="G370" s="20"/>
    </row>
    <row r="371" spans="7:7" ht="12.75">
      <c r="G371" s="20"/>
    </row>
    <row r="372" spans="7:7" ht="12.75">
      <c r="G372" s="20"/>
    </row>
    <row r="373" spans="7:7" ht="12.75">
      <c r="G373" s="20"/>
    </row>
    <row r="374" spans="7:7" ht="12.75">
      <c r="G374" s="20"/>
    </row>
    <row r="375" spans="7:7" ht="12.75">
      <c r="G375" s="20"/>
    </row>
    <row r="376" spans="7:7" ht="12.75">
      <c r="G376" s="20"/>
    </row>
    <row r="377" spans="7:7" ht="12.75">
      <c r="G377" s="20"/>
    </row>
    <row r="378" spans="7:7" ht="12.75">
      <c r="G378" s="20"/>
    </row>
    <row r="379" spans="7:7" ht="12.75">
      <c r="G379" s="20"/>
    </row>
    <row r="380" spans="7:7" ht="12.75">
      <c r="G380" s="20"/>
    </row>
    <row r="381" spans="7:7" ht="12.75">
      <c r="G381" s="20"/>
    </row>
    <row r="382" spans="7:7" ht="12.75">
      <c r="G382" s="20"/>
    </row>
    <row r="383" spans="7:7" ht="12.75">
      <c r="G383" s="20"/>
    </row>
    <row r="384" spans="7:7" ht="12.75">
      <c r="G384" s="20"/>
    </row>
    <row r="385" spans="7:7" ht="12.75">
      <c r="G385" s="20"/>
    </row>
    <row r="386" spans="7:7" ht="12.75">
      <c r="G386" s="20"/>
    </row>
    <row r="387" spans="7:7" ht="12.75">
      <c r="G387" s="20"/>
    </row>
    <row r="388" spans="7:7" ht="12.75">
      <c r="G388" s="20"/>
    </row>
    <row r="389" spans="7:7" ht="12.75">
      <c r="G389" s="20"/>
    </row>
    <row r="390" spans="7:7" ht="12.75">
      <c r="G390" s="20"/>
    </row>
    <row r="391" spans="7:7" ht="12.75">
      <c r="G391" s="20"/>
    </row>
    <row r="392" spans="7:7" ht="12.75">
      <c r="G392" s="20"/>
    </row>
    <row r="393" spans="7:7" ht="12.75">
      <c r="G393" s="20"/>
    </row>
    <row r="394" spans="7:7" ht="12.75">
      <c r="G394" s="20"/>
    </row>
    <row r="395" spans="7:7" ht="12.75">
      <c r="G395" s="20"/>
    </row>
    <row r="396" spans="7:7" ht="12.75">
      <c r="G396" s="20"/>
    </row>
    <row r="397" spans="7:7" ht="12.75">
      <c r="G397" s="20"/>
    </row>
    <row r="398" spans="7:7" ht="12.75">
      <c r="G398" s="20"/>
    </row>
    <row r="399" spans="7:7" ht="12.75">
      <c r="G399" s="20"/>
    </row>
    <row r="400" spans="7:7" ht="12.75">
      <c r="G400" s="20"/>
    </row>
    <row r="401" spans="7:7" ht="12.75">
      <c r="G401" s="20"/>
    </row>
    <row r="402" spans="7:7" ht="12.75">
      <c r="G402" s="20"/>
    </row>
    <row r="403" spans="7:7" ht="12.75">
      <c r="G403" s="20"/>
    </row>
    <row r="404" spans="7:7" ht="12.75">
      <c r="G404" s="20"/>
    </row>
    <row r="405" spans="7:7" ht="12.75">
      <c r="G405" s="20"/>
    </row>
    <row r="406" spans="7:7" ht="12.75">
      <c r="G406" s="20"/>
    </row>
    <row r="407" spans="7:7" ht="12.75">
      <c r="G407" s="20"/>
    </row>
    <row r="408" spans="7:7" ht="12.75">
      <c r="G408" s="20"/>
    </row>
    <row r="409" spans="7:7" ht="12.75">
      <c r="G409" s="20"/>
    </row>
    <row r="410" spans="7:7" ht="12.75">
      <c r="G410" s="20"/>
    </row>
    <row r="411" spans="7:7" ht="12.75">
      <c r="G411" s="20"/>
    </row>
    <row r="412" spans="7:7" ht="12.75">
      <c r="G412" s="20"/>
    </row>
    <row r="413" spans="7:7" ht="12.75">
      <c r="G413" s="20"/>
    </row>
    <row r="414" spans="7:7" ht="12.75">
      <c r="G414" s="20"/>
    </row>
    <row r="415" spans="7:7" ht="12.75">
      <c r="G415" s="20"/>
    </row>
    <row r="416" spans="7:7" ht="12.75">
      <c r="G416" s="20"/>
    </row>
    <row r="417" spans="7:7" ht="12.75">
      <c r="G417" s="20"/>
    </row>
    <row r="418" spans="7:7" ht="12.75">
      <c r="G418" s="20"/>
    </row>
    <row r="419" spans="7:7" ht="12.75">
      <c r="G419" s="20"/>
    </row>
    <row r="420" spans="7:7" ht="12.75">
      <c r="G420" s="20"/>
    </row>
    <row r="421" spans="7:7" ht="12.75">
      <c r="G421" s="20"/>
    </row>
    <row r="422" spans="7:7" ht="12.75">
      <c r="G422" s="20"/>
    </row>
    <row r="423" spans="7:7" ht="12.75">
      <c r="G423" s="20"/>
    </row>
    <row r="424" spans="7:7" ht="12.75">
      <c r="G424" s="20"/>
    </row>
    <row r="425" spans="7:7" ht="12.75">
      <c r="G425" s="20"/>
    </row>
    <row r="426" spans="7:7" ht="12.75">
      <c r="G426" s="20"/>
    </row>
    <row r="427" spans="7:7" ht="12.75">
      <c r="G427" s="20"/>
    </row>
    <row r="428" spans="7:7" ht="12.75">
      <c r="G428" s="20"/>
    </row>
    <row r="429" spans="7:7" ht="12.75">
      <c r="G429" s="20"/>
    </row>
    <row r="430" spans="7:7" ht="12.75">
      <c r="G430" s="20"/>
    </row>
    <row r="431" spans="7:7" ht="12.75">
      <c r="G431" s="20"/>
    </row>
    <row r="432" spans="7:7" ht="12.75">
      <c r="G432" s="20"/>
    </row>
    <row r="433" spans="7:7" ht="12.75">
      <c r="G433" s="20"/>
    </row>
    <row r="434" spans="7:7" ht="12.75">
      <c r="G434" s="20"/>
    </row>
    <row r="435" spans="7:7" ht="12.75">
      <c r="G435" s="20"/>
    </row>
    <row r="436" spans="7:7" ht="12.75">
      <c r="G436" s="20"/>
    </row>
    <row r="437" spans="7:7" ht="12.75">
      <c r="G437" s="20"/>
    </row>
    <row r="438" spans="7:7" ht="12.75">
      <c r="G438" s="20"/>
    </row>
    <row r="439" spans="7:7" ht="12.75">
      <c r="G439" s="20"/>
    </row>
    <row r="440" spans="7:7" ht="12.75">
      <c r="G440" s="20"/>
    </row>
    <row r="441" spans="7:7" ht="12.75">
      <c r="G441" s="20"/>
    </row>
    <row r="442" spans="7:7" ht="12.75">
      <c r="G442" s="20"/>
    </row>
    <row r="443" spans="7:7" ht="12.75">
      <c r="G443" s="20"/>
    </row>
    <row r="444" spans="7:7" ht="12.75">
      <c r="G444" s="20"/>
    </row>
    <row r="445" spans="7:7" ht="12.75">
      <c r="G445" s="20"/>
    </row>
    <row r="446" spans="7:7" ht="12.75">
      <c r="G446" s="20"/>
    </row>
    <row r="447" spans="7:7" ht="12.75">
      <c r="G447" s="20"/>
    </row>
    <row r="448" spans="7:7" ht="12.75">
      <c r="G448" s="20"/>
    </row>
    <row r="449" spans="7:7" ht="12.75">
      <c r="G449" s="20"/>
    </row>
    <row r="450" spans="7:7" ht="12.75">
      <c r="G450" s="20"/>
    </row>
    <row r="451" spans="7:7" ht="12.75">
      <c r="G451" s="20"/>
    </row>
    <row r="452" spans="7:7" ht="12.75">
      <c r="G452" s="20"/>
    </row>
    <row r="453" spans="7:7" ht="12.75">
      <c r="G453" s="20"/>
    </row>
    <row r="454" spans="7:7" ht="12.75">
      <c r="G454" s="20"/>
    </row>
    <row r="455" spans="7:7" ht="12.75">
      <c r="G455" s="20"/>
    </row>
    <row r="456" spans="7:7" ht="12.75">
      <c r="G456" s="20"/>
    </row>
    <row r="457" spans="7:7" ht="12.75">
      <c r="G457" s="20"/>
    </row>
    <row r="458" spans="7:7" ht="12.75">
      <c r="G458" s="20"/>
    </row>
    <row r="459" spans="7:7" ht="12.75">
      <c r="G459" s="20"/>
    </row>
    <row r="460" spans="7:7" ht="12.75">
      <c r="G460" s="20"/>
    </row>
    <row r="461" spans="7:7" ht="12.75">
      <c r="G461" s="20"/>
    </row>
    <row r="462" spans="7:7" ht="12.75">
      <c r="G462" s="20"/>
    </row>
    <row r="463" spans="7:7" ht="12.75">
      <c r="G463" s="20"/>
    </row>
    <row r="464" spans="7:7" ht="12.75">
      <c r="G464" s="20"/>
    </row>
    <row r="465" spans="7:7" ht="12.75">
      <c r="G465" s="20"/>
    </row>
    <row r="466" spans="7:7" ht="12.75">
      <c r="G466" s="20"/>
    </row>
    <row r="467" spans="7:7" ht="12.75">
      <c r="G467" s="20"/>
    </row>
    <row r="468" spans="7:7" ht="12.75">
      <c r="G468" s="20"/>
    </row>
    <row r="469" spans="7:7" ht="12.75">
      <c r="G469" s="20"/>
    </row>
    <row r="470" spans="7:7" ht="12.75">
      <c r="G470" s="20"/>
    </row>
    <row r="471" spans="7:7" ht="12.75">
      <c r="G471" s="20"/>
    </row>
    <row r="472" spans="7:7" ht="12.75">
      <c r="G472" s="20"/>
    </row>
    <row r="473" spans="7:7" ht="12.75">
      <c r="G473" s="20"/>
    </row>
    <row r="474" spans="7:7" ht="12.75">
      <c r="G474" s="20"/>
    </row>
    <row r="475" spans="7:7" ht="12.75">
      <c r="G475" s="20"/>
    </row>
    <row r="476" spans="7:7" ht="12.75">
      <c r="G476" s="20"/>
    </row>
    <row r="477" spans="7:7" ht="12.75">
      <c r="G477" s="20"/>
    </row>
    <row r="478" spans="7:7" ht="12.75">
      <c r="G478" s="20"/>
    </row>
    <row r="479" spans="7:7" ht="12.75">
      <c r="G479" s="20"/>
    </row>
    <row r="480" spans="7:7" ht="12.75">
      <c r="G480" s="20"/>
    </row>
    <row r="481" spans="7:7" ht="12.75">
      <c r="G481" s="20"/>
    </row>
    <row r="482" spans="7:7" ht="12.75">
      <c r="G482" s="20"/>
    </row>
    <row r="483" spans="7:7" ht="12.75">
      <c r="G483" s="20"/>
    </row>
    <row r="484" spans="7:7" ht="12.75">
      <c r="G484" s="20"/>
    </row>
    <row r="485" spans="7:7" ht="12.75">
      <c r="G485" s="20"/>
    </row>
    <row r="486" spans="7:7" ht="12.75">
      <c r="G486" s="20"/>
    </row>
    <row r="487" spans="7:7" ht="12.75">
      <c r="G487" s="20"/>
    </row>
    <row r="488" spans="7:7" ht="12.75">
      <c r="G488" s="20"/>
    </row>
    <row r="489" spans="7:7" ht="12.75">
      <c r="G489" s="20"/>
    </row>
    <row r="490" spans="7:7" ht="12.75">
      <c r="G490" s="20"/>
    </row>
    <row r="491" spans="7:7" ht="12.75">
      <c r="G491" s="20"/>
    </row>
    <row r="492" spans="7:7" ht="12.75">
      <c r="G492" s="20"/>
    </row>
    <row r="493" spans="7:7" ht="12.75">
      <c r="G493" s="20"/>
    </row>
    <row r="494" spans="7:7" ht="12.75">
      <c r="G494" s="20"/>
    </row>
    <row r="495" spans="7:7" ht="12.75">
      <c r="G495" s="20"/>
    </row>
    <row r="496" spans="7:7" ht="12.75">
      <c r="G496" s="20"/>
    </row>
    <row r="497" spans="7:7" ht="12.75">
      <c r="G497" s="20"/>
    </row>
    <row r="498" spans="7:7" ht="12.75">
      <c r="G498" s="20"/>
    </row>
    <row r="499" spans="7:7" ht="12.75">
      <c r="G499" s="20"/>
    </row>
    <row r="500" spans="7:7" ht="12.75">
      <c r="G500" s="20"/>
    </row>
    <row r="501" spans="7:7" ht="12.75">
      <c r="G501" s="20"/>
    </row>
    <row r="502" spans="7:7" ht="12.75">
      <c r="G502" s="20"/>
    </row>
    <row r="503" spans="7:7" ht="12.75">
      <c r="G503" s="20"/>
    </row>
    <row r="504" spans="7:7" ht="12.75">
      <c r="G504" s="20"/>
    </row>
    <row r="505" spans="7:7" ht="12.75">
      <c r="G505" s="20"/>
    </row>
    <row r="506" spans="7:7" ht="12.75">
      <c r="G506" s="20"/>
    </row>
    <row r="507" spans="7:7" ht="12.75">
      <c r="G507" s="20"/>
    </row>
    <row r="508" spans="7:7" ht="12.75">
      <c r="G508" s="20"/>
    </row>
    <row r="509" spans="7:7" ht="12.75">
      <c r="G509" s="20"/>
    </row>
    <row r="510" spans="7:7" ht="12.75">
      <c r="G510" s="20"/>
    </row>
    <row r="511" spans="7:7" ht="12.75">
      <c r="G511" s="20"/>
    </row>
    <row r="512" spans="7:7" ht="12.75">
      <c r="G512" s="20"/>
    </row>
    <row r="513" spans="7:7" ht="12.75">
      <c r="G513" s="20"/>
    </row>
    <row r="514" spans="7:7" ht="12.75">
      <c r="G514" s="20"/>
    </row>
    <row r="515" spans="7:7" ht="12.75">
      <c r="G515" s="20"/>
    </row>
    <row r="516" spans="7:7" ht="12.75">
      <c r="G516" s="20"/>
    </row>
    <row r="517" spans="7:7" ht="12.75">
      <c r="G517" s="20"/>
    </row>
    <row r="518" spans="7:7" ht="12.75">
      <c r="G518" s="20"/>
    </row>
    <row r="519" spans="7:7" ht="12.75">
      <c r="G519" s="20"/>
    </row>
    <row r="520" spans="7:7" ht="12.75">
      <c r="G520" s="20"/>
    </row>
    <row r="521" spans="7:7" ht="12.75">
      <c r="G521" s="20"/>
    </row>
    <row r="522" spans="7:7" ht="12.75">
      <c r="G522" s="20"/>
    </row>
    <row r="523" spans="7:7" ht="12.75">
      <c r="G523" s="20"/>
    </row>
    <row r="524" spans="7:7" ht="12.75">
      <c r="G524" s="20"/>
    </row>
    <row r="525" spans="7:7" ht="12.75">
      <c r="G525" s="20"/>
    </row>
    <row r="526" spans="7:7" ht="12.75">
      <c r="G526" s="20"/>
    </row>
    <row r="527" spans="7:7" ht="12.75">
      <c r="G527" s="20"/>
    </row>
    <row r="528" spans="7:7" ht="12.75">
      <c r="G528" s="20"/>
    </row>
    <row r="529" spans="7:7" ht="12.75">
      <c r="G529" s="20"/>
    </row>
    <row r="530" spans="7:7" ht="12.75">
      <c r="G530" s="20"/>
    </row>
    <row r="531" spans="7:7" ht="12.75">
      <c r="G531" s="20"/>
    </row>
    <row r="532" spans="7:7" ht="12.75">
      <c r="G532" s="20"/>
    </row>
    <row r="533" spans="7:7" ht="12.75">
      <c r="G533" s="20"/>
    </row>
    <row r="534" spans="7:7" ht="12.75">
      <c r="G534" s="20"/>
    </row>
    <row r="535" spans="7:7" ht="12.75">
      <c r="G535" s="20"/>
    </row>
    <row r="536" spans="7:7" ht="12.75">
      <c r="G536" s="20"/>
    </row>
    <row r="537" spans="7:7" ht="12.75">
      <c r="G537" s="20"/>
    </row>
    <row r="538" spans="7:7" ht="12.75">
      <c r="G538" s="20"/>
    </row>
    <row r="539" spans="7:7" ht="12.75">
      <c r="G539" s="20"/>
    </row>
    <row r="540" spans="7:7" ht="12.75">
      <c r="G540" s="20"/>
    </row>
    <row r="541" spans="7:7" ht="12.75">
      <c r="G541" s="20"/>
    </row>
    <row r="542" spans="7:7" ht="12.75">
      <c r="G542" s="20"/>
    </row>
    <row r="543" spans="7:7" ht="12.75">
      <c r="G543" s="20"/>
    </row>
    <row r="544" spans="7:7" ht="12.75">
      <c r="G544" s="20"/>
    </row>
    <row r="545" spans="7:7" ht="12.75">
      <c r="G545" s="20"/>
    </row>
    <row r="546" spans="7:7" ht="12.75">
      <c r="G546" s="20"/>
    </row>
    <row r="547" spans="7:7" ht="12.75">
      <c r="G547" s="20"/>
    </row>
    <row r="548" spans="7:7" ht="12.75">
      <c r="G548" s="20"/>
    </row>
    <row r="549" spans="7:7" ht="12.75">
      <c r="G549" s="20"/>
    </row>
    <row r="550" spans="7:7" ht="12.75">
      <c r="G550" s="20"/>
    </row>
    <row r="551" spans="7:7" ht="12.75">
      <c r="G551" s="20"/>
    </row>
    <row r="552" spans="7:7" ht="12.75">
      <c r="G552" s="20"/>
    </row>
    <row r="553" spans="7:7" ht="12.75">
      <c r="G553" s="20"/>
    </row>
    <row r="554" spans="7:7" ht="12.75">
      <c r="G554" s="20"/>
    </row>
    <row r="555" spans="7:7" ht="12.75">
      <c r="G555" s="20"/>
    </row>
    <row r="556" spans="7:7" ht="12.75">
      <c r="G556" s="20"/>
    </row>
    <row r="557" spans="7:7" ht="12.75">
      <c r="G557" s="20"/>
    </row>
    <row r="558" spans="7:7" ht="12.75">
      <c r="G558" s="20"/>
    </row>
    <row r="559" spans="7:7" ht="12.75">
      <c r="G559" s="20"/>
    </row>
    <row r="560" spans="7:7" ht="12.75">
      <c r="G560" s="20"/>
    </row>
    <row r="561" spans="7:7" ht="12.75">
      <c r="G561" s="20"/>
    </row>
    <row r="562" spans="7:7" ht="12.75">
      <c r="G562" s="20"/>
    </row>
    <row r="563" spans="7:7" ht="12.75">
      <c r="G563" s="20"/>
    </row>
    <row r="564" spans="7:7" ht="12.75">
      <c r="G564" s="20"/>
    </row>
    <row r="565" spans="7:7" ht="12.75">
      <c r="G565" s="20"/>
    </row>
    <row r="566" spans="7:7" ht="12.75">
      <c r="G566" s="20"/>
    </row>
    <row r="567" spans="7:7" ht="12.75">
      <c r="G567" s="20"/>
    </row>
    <row r="568" spans="7:7" ht="12.75">
      <c r="G568" s="20"/>
    </row>
    <row r="569" spans="7:7" ht="12.75">
      <c r="G569" s="20"/>
    </row>
    <row r="570" spans="7:7" ht="12.75">
      <c r="G570" s="20"/>
    </row>
    <row r="571" spans="7:7" ht="12.75">
      <c r="G571" s="20"/>
    </row>
    <row r="572" spans="7:7" ht="12.75">
      <c r="G572" s="20"/>
    </row>
    <row r="573" spans="7:7" ht="12.75">
      <c r="G573" s="20"/>
    </row>
    <row r="574" spans="7:7" ht="12.75">
      <c r="G574" s="20"/>
    </row>
    <row r="575" spans="7:7" ht="12.75">
      <c r="G575" s="20"/>
    </row>
    <row r="576" spans="7:7" ht="12.75">
      <c r="G576" s="20"/>
    </row>
    <row r="577" spans="7:7" ht="12.75">
      <c r="G577" s="20"/>
    </row>
    <row r="578" spans="7:7" ht="12.75">
      <c r="G578" s="20"/>
    </row>
    <row r="579" spans="7:7" ht="12.75">
      <c r="G579" s="20"/>
    </row>
    <row r="580" spans="7:7" ht="12.75">
      <c r="G580" s="20"/>
    </row>
    <row r="581" spans="7:7" ht="12.75">
      <c r="G581" s="20"/>
    </row>
    <row r="582" spans="7:7" ht="12.75">
      <c r="G582" s="20"/>
    </row>
    <row r="583" spans="7:7" ht="12.75">
      <c r="G583" s="20"/>
    </row>
    <row r="584" spans="7:7" ht="12.75">
      <c r="G584" s="20"/>
    </row>
    <row r="585" spans="7:7" ht="12.75">
      <c r="G585" s="20"/>
    </row>
    <row r="586" spans="7:7" ht="12.75">
      <c r="G586" s="20"/>
    </row>
    <row r="587" spans="7:7" ht="12.75">
      <c r="G587" s="20"/>
    </row>
    <row r="588" spans="7:7" ht="12.75">
      <c r="G588" s="20"/>
    </row>
    <row r="589" spans="7:7" ht="12.75">
      <c r="G589" s="20"/>
    </row>
    <row r="590" spans="7:7" ht="12.75">
      <c r="G590" s="20"/>
    </row>
    <row r="591" spans="7:7" ht="12.75">
      <c r="G591" s="20"/>
    </row>
    <row r="592" spans="7:7" ht="12.75">
      <c r="G592" s="20"/>
    </row>
    <row r="593" spans="7:7" ht="12.75">
      <c r="G593" s="20"/>
    </row>
    <row r="594" spans="7:7" ht="12.75">
      <c r="G594" s="20"/>
    </row>
    <row r="595" spans="7:7" ht="12.75">
      <c r="G595" s="20"/>
    </row>
    <row r="596" spans="7:7" ht="12.75">
      <c r="G596" s="20"/>
    </row>
    <row r="597" spans="7:7" ht="12.75">
      <c r="G597" s="20"/>
    </row>
    <row r="598" spans="7:7" ht="12.75">
      <c r="G598" s="20"/>
    </row>
    <row r="599" spans="7:7" ht="12.75">
      <c r="G599" s="20"/>
    </row>
    <row r="600" spans="7:7" ht="12.75">
      <c r="G600" s="20"/>
    </row>
    <row r="601" spans="7:7" ht="12.75">
      <c r="G601" s="20"/>
    </row>
    <row r="602" spans="7:7" ht="12.75">
      <c r="G602" s="20"/>
    </row>
    <row r="603" spans="7:7" ht="12.75">
      <c r="G603" s="20"/>
    </row>
    <row r="604" spans="7:7" ht="12.75">
      <c r="G604" s="20"/>
    </row>
    <row r="605" spans="7:7" ht="12.75">
      <c r="G605" s="20"/>
    </row>
    <row r="606" spans="7:7" ht="12.75">
      <c r="G606" s="20"/>
    </row>
    <row r="607" spans="7:7" ht="12.75">
      <c r="G607" s="20"/>
    </row>
    <row r="608" spans="7:7" ht="12.75">
      <c r="G608" s="20"/>
    </row>
    <row r="609" spans="7:7" ht="12.75">
      <c r="G609" s="20"/>
    </row>
    <row r="610" spans="7:7" ht="12.75">
      <c r="G610" s="20"/>
    </row>
    <row r="611" spans="7:7" ht="12.75">
      <c r="G611" s="20"/>
    </row>
    <row r="612" spans="7:7" ht="12.75">
      <c r="G612" s="20"/>
    </row>
    <row r="613" spans="7:7" ht="12.75">
      <c r="G613" s="20"/>
    </row>
    <row r="614" spans="7:7" ht="12.75">
      <c r="G614" s="20"/>
    </row>
    <row r="615" spans="7:7" ht="12.75">
      <c r="G615" s="20"/>
    </row>
    <row r="616" spans="7:7" ht="12.75">
      <c r="G616" s="20"/>
    </row>
    <row r="617" spans="7:7" ht="12.75">
      <c r="G617" s="20"/>
    </row>
    <row r="618" spans="7:7" ht="12.75">
      <c r="G618" s="20"/>
    </row>
    <row r="619" spans="7:7" ht="12.75">
      <c r="G619" s="20"/>
    </row>
    <row r="620" spans="7:7" ht="12.75">
      <c r="G620" s="20"/>
    </row>
    <row r="621" spans="7:7" ht="12.75">
      <c r="G621" s="20"/>
    </row>
    <row r="622" spans="7:7" ht="12.75">
      <c r="G622" s="20"/>
    </row>
    <row r="623" spans="7:7" ht="12.75">
      <c r="G623" s="20"/>
    </row>
    <row r="624" spans="7:7" ht="12.75">
      <c r="G624" s="20"/>
    </row>
    <row r="625" spans="7:7" ht="12.75">
      <c r="G625" s="20"/>
    </row>
    <row r="626" spans="7:7" ht="12.75">
      <c r="G626" s="20"/>
    </row>
    <row r="627" spans="7:7" ht="12.75">
      <c r="G627" s="20"/>
    </row>
    <row r="628" spans="7:7" ht="12.75">
      <c r="G628" s="20"/>
    </row>
    <row r="629" spans="7:7" ht="12.75">
      <c r="G629" s="20"/>
    </row>
    <row r="630" spans="7:7" ht="12.75">
      <c r="G630" s="20"/>
    </row>
    <row r="631" spans="7:7" ht="12.75">
      <c r="G631" s="20"/>
    </row>
    <row r="632" spans="7:7" ht="12.75">
      <c r="G632" s="20"/>
    </row>
    <row r="633" spans="7:7" ht="12.75">
      <c r="G633" s="20"/>
    </row>
    <row r="634" spans="7:7" ht="12.75">
      <c r="G634" s="20"/>
    </row>
    <row r="635" spans="7:7" ht="12.75">
      <c r="G635" s="20"/>
    </row>
    <row r="636" spans="7:7" ht="12.75">
      <c r="G636" s="20"/>
    </row>
    <row r="637" spans="7:7" ht="12.75">
      <c r="G637" s="20"/>
    </row>
    <row r="638" spans="7:7" ht="12.75">
      <c r="G638" s="20"/>
    </row>
    <row r="639" spans="7:7" ht="12.75">
      <c r="G639" s="20"/>
    </row>
    <row r="640" spans="7:7" ht="12.75">
      <c r="G640" s="20"/>
    </row>
    <row r="641" spans="7:7" ht="12.75">
      <c r="G641" s="20"/>
    </row>
    <row r="642" spans="7:7" ht="12.75">
      <c r="G642" s="20"/>
    </row>
    <row r="643" spans="7:7" ht="12.75">
      <c r="G643" s="20"/>
    </row>
    <row r="644" spans="7:7" ht="12.75">
      <c r="G644" s="20"/>
    </row>
    <row r="645" spans="7:7" ht="12.75">
      <c r="G645" s="20"/>
    </row>
    <row r="646" spans="7:7" ht="12.75">
      <c r="G646" s="20"/>
    </row>
    <row r="647" spans="7:7" ht="12.75">
      <c r="G647" s="20"/>
    </row>
    <row r="648" spans="7:7" ht="12.75">
      <c r="G648" s="20"/>
    </row>
    <row r="649" spans="7:7" ht="12.75">
      <c r="G649" s="20"/>
    </row>
    <row r="650" spans="7:7" ht="12.75">
      <c r="G650" s="20"/>
    </row>
    <row r="651" spans="7:7" ht="12.75">
      <c r="G651" s="20"/>
    </row>
    <row r="652" spans="7:7" ht="12.75">
      <c r="G652" s="20"/>
    </row>
    <row r="653" spans="7:7" ht="12.75">
      <c r="G653" s="20"/>
    </row>
    <row r="654" spans="7:7" ht="12.75">
      <c r="G654" s="20"/>
    </row>
    <row r="655" spans="7:7" ht="12.75">
      <c r="G655" s="20"/>
    </row>
    <row r="656" spans="7:7" ht="12.75">
      <c r="G656" s="20"/>
    </row>
    <row r="657" spans="7:7" ht="12.75">
      <c r="G657" s="20"/>
    </row>
    <row r="658" spans="7:7" ht="12.75">
      <c r="G658" s="20"/>
    </row>
    <row r="659" spans="7:7" ht="12.75">
      <c r="G659" s="20"/>
    </row>
    <row r="660" spans="7:7" ht="12.75">
      <c r="G660" s="20"/>
    </row>
    <row r="661" spans="7:7" ht="12.75">
      <c r="G661" s="20"/>
    </row>
    <row r="662" spans="7:7" ht="12.75">
      <c r="G662" s="20"/>
    </row>
    <row r="663" spans="7:7" ht="12.75">
      <c r="G663" s="20"/>
    </row>
    <row r="664" spans="7:7" ht="12.75">
      <c r="G664" s="20"/>
    </row>
    <row r="665" spans="7:7" ht="12.75">
      <c r="G665" s="20"/>
    </row>
    <row r="666" spans="7:7" ht="12.75">
      <c r="G666" s="20"/>
    </row>
    <row r="667" spans="7:7" ht="12.75">
      <c r="G667" s="20"/>
    </row>
    <row r="668" spans="7:7" ht="12.75">
      <c r="G668" s="20"/>
    </row>
    <row r="669" spans="7:7" ht="12.75">
      <c r="G669" s="20"/>
    </row>
    <row r="670" spans="7:7" ht="12.75">
      <c r="G670" s="20"/>
    </row>
    <row r="671" spans="7:7" ht="12.75">
      <c r="G671" s="20"/>
    </row>
    <row r="672" spans="7:7" ht="12.75">
      <c r="G672" s="20"/>
    </row>
    <row r="673" spans="7:7" ht="12.75">
      <c r="G673" s="20"/>
    </row>
    <row r="674" spans="7:7" ht="12.75">
      <c r="G674" s="20"/>
    </row>
    <row r="675" spans="7:7" ht="12.75">
      <c r="G675" s="20"/>
    </row>
    <row r="676" spans="7:7" ht="12.75">
      <c r="G676" s="20"/>
    </row>
    <row r="677" spans="7:7" ht="12.75">
      <c r="G677" s="20"/>
    </row>
    <row r="678" spans="7:7" ht="12.75">
      <c r="G678" s="20"/>
    </row>
    <row r="679" spans="7:7" ht="12.75">
      <c r="G679" s="20"/>
    </row>
    <row r="680" spans="7:7" ht="12.75">
      <c r="G680" s="20"/>
    </row>
    <row r="681" spans="7:7" ht="12.75">
      <c r="G681" s="20"/>
    </row>
    <row r="682" spans="7:7" ht="12.75">
      <c r="G682" s="20"/>
    </row>
    <row r="683" spans="7:7" ht="12.75">
      <c r="G683" s="20"/>
    </row>
    <row r="684" spans="7:7" ht="12.75">
      <c r="G684" s="20"/>
    </row>
    <row r="685" spans="7:7" ht="12.75">
      <c r="G685" s="20"/>
    </row>
    <row r="686" spans="7:7" ht="12.75">
      <c r="G686" s="20"/>
    </row>
    <row r="687" spans="7:7" ht="12.75">
      <c r="G687" s="20"/>
    </row>
    <row r="688" spans="7:7" ht="12.75">
      <c r="G688" s="20"/>
    </row>
    <row r="689" spans="7:7" ht="12.75">
      <c r="G689" s="20"/>
    </row>
    <row r="690" spans="7:7" ht="12.75">
      <c r="G690" s="20"/>
    </row>
    <row r="691" spans="7:7" ht="12.75">
      <c r="G691" s="20"/>
    </row>
    <row r="692" spans="7:7" ht="12.75">
      <c r="G692" s="20"/>
    </row>
    <row r="693" spans="7:7" ht="12.75">
      <c r="G693" s="20"/>
    </row>
    <row r="694" spans="7:7" ht="12.75">
      <c r="G694" s="20"/>
    </row>
    <row r="695" spans="7:7" ht="12.75">
      <c r="G695" s="20"/>
    </row>
    <row r="696" spans="7:7" ht="12.75">
      <c r="G696" s="20"/>
    </row>
    <row r="697" spans="7:7" ht="12.75">
      <c r="G697" s="20"/>
    </row>
    <row r="698" spans="7:7" ht="12.75">
      <c r="G698" s="20"/>
    </row>
    <row r="699" spans="7:7" ht="12.75">
      <c r="G699" s="20"/>
    </row>
    <row r="700" spans="7:7" ht="12.75">
      <c r="G700" s="20"/>
    </row>
    <row r="701" spans="7:7" ht="12.75">
      <c r="G701" s="20"/>
    </row>
    <row r="702" spans="7:7" ht="12.75">
      <c r="G702" s="20"/>
    </row>
    <row r="703" spans="7:7" ht="12.75">
      <c r="G703" s="20"/>
    </row>
    <row r="704" spans="7:7" ht="12.75">
      <c r="G704" s="20"/>
    </row>
    <row r="705" spans="7:7" ht="12.75">
      <c r="G705" s="20"/>
    </row>
    <row r="706" spans="7:7" ht="12.75">
      <c r="G706" s="20"/>
    </row>
    <row r="707" spans="7:7" ht="12.75">
      <c r="G707" s="20"/>
    </row>
    <row r="708" spans="7:7" ht="12.75">
      <c r="G708" s="20"/>
    </row>
    <row r="709" spans="7:7" ht="12.75">
      <c r="G709" s="20"/>
    </row>
    <row r="710" spans="7:7" ht="12.75">
      <c r="G710" s="20"/>
    </row>
    <row r="711" spans="7:7" ht="12.75">
      <c r="G711" s="20"/>
    </row>
    <row r="712" spans="7:7" ht="12.75">
      <c r="G712" s="20"/>
    </row>
    <row r="713" spans="7:7" ht="12.75">
      <c r="G713" s="20"/>
    </row>
    <row r="714" spans="7:7" ht="12.75">
      <c r="G714" s="20"/>
    </row>
    <row r="715" spans="7:7" ht="12.75">
      <c r="G715" s="20"/>
    </row>
    <row r="716" spans="7:7" ht="12.75">
      <c r="G716" s="20"/>
    </row>
    <row r="717" spans="7:7" ht="12.75">
      <c r="G717" s="20"/>
    </row>
    <row r="718" spans="7:7" ht="12.75">
      <c r="G718" s="20"/>
    </row>
    <row r="719" spans="7:7" ht="12.75">
      <c r="G719" s="20"/>
    </row>
    <row r="720" spans="7:7" ht="12.75">
      <c r="G720" s="20"/>
    </row>
    <row r="721" spans="7:7" ht="12.75">
      <c r="G721" s="20"/>
    </row>
    <row r="722" spans="7:7" ht="12.75">
      <c r="G722" s="20"/>
    </row>
    <row r="723" spans="7:7" ht="12.75">
      <c r="G723" s="20"/>
    </row>
    <row r="724" spans="7:7" ht="12.75">
      <c r="G724" s="20"/>
    </row>
    <row r="725" spans="7:7" ht="12.75">
      <c r="G725" s="20"/>
    </row>
    <row r="726" spans="7:7" ht="12.75">
      <c r="G726" s="20"/>
    </row>
    <row r="727" spans="7:7" ht="12.75">
      <c r="G727" s="20"/>
    </row>
    <row r="728" spans="7:7" ht="12.75">
      <c r="G728" s="20"/>
    </row>
    <row r="729" spans="7:7" ht="12.75">
      <c r="G729" s="20"/>
    </row>
    <row r="730" spans="7:7" ht="12.75">
      <c r="G730" s="20"/>
    </row>
    <row r="731" spans="7:7" ht="12.75">
      <c r="G731" s="20"/>
    </row>
    <row r="732" spans="7:7" ht="12.75">
      <c r="G732" s="20"/>
    </row>
    <row r="733" spans="7:7" ht="12.75">
      <c r="G733" s="20"/>
    </row>
    <row r="734" spans="7:7" ht="12.75">
      <c r="G734" s="20"/>
    </row>
    <row r="735" spans="7:7" ht="12.75">
      <c r="G735" s="20"/>
    </row>
    <row r="736" spans="7:7" ht="12.75">
      <c r="G736" s="20"/>
    </row>
    <row r="737" spans="7:7" ht="12.75">
      <c r="G737" s="20"/>
    </row>
    <row r="738" spans="7:7" ht="12.75">
      <c r="G738" s="20"/>
    </row>
    <row r="739" spans="7:7" ht="12.75">
      <c r="G739" s="20"/>
    </row>
    <row r="740" spans="7:7" ht="12.75">
      <c r="G740" s="20"/>
    </row>
    <row r="741" spans="7:7" ht="12.75">
      <c r="G741" s="20"/>
    </row>
    <row r="742" spans="7:7" ht="12.75">
      <c r="G742" s="20"/>
    </row>
    <row r="743" spans="7:7" ht="12.75">
      <c r="G743" s="20"/>
    </row>
    <row r="744" spans="7:7" ht="12.75">
      <c r="G744" s="20"/>
    </row>
    <row r="745" spans="7:7" ht="12.75">
      <c r="G745" s="20"/>
    </row>
    <row r="746" spans="7:7" ht="12.75">
      <c r="G746" s="20"/>
    </row>
    <row r="747" spans="7:7" ht="12.75">
      <c r="G747" s="20"/>
    </row>
    <row r="748" spans="7:7" ht="12.75">
      <c r="G748" s="20"/>
    </row>
    <row r="749" spans="7:7" ht="12.75">
      <c r="G749" s="20"/>
    </row>
    <row r="750" spans="7:7" ht="12.75">
      <c r="G750" s="20"/>
    </row>
    <row r="751" spans="7:7" ht="12.75">
      <c r="G751" s="20"/>
    </row>
    <row r="752" spans="7:7" ht="12.75">
      <c r="G752" s="20"/>
    </row>
    <row r="753" spans="7:7" ht="12.75">
      <c r="G753" s="20"/>
    </row>
    <row r="754" spans="7:7" ht="12.75">
      <c r="G754" s="20"/>
    </row>
    <row r="755" spans="7:7" ht="12.75">
      <c r="G755" s="20"/>
    </row>
    <row r="756" spans="7:7" ht="12.75">
      <c r="G756" s="20"/>
    </row>
    <row r="757" spans="7:7" ht="12.75">
      <c r="G757" s="20"/>
    </row>
    <row r="758" spans="7:7" ht="12.75">
      <c r="G758" s="20"/>
    </row>
    <row r="759" spans="7:7" ht="12.75">
      <c r="G759" s="20"/>
    </row>
    <row r="760" spans="7:7" ht="12.75">
      <c r="G760" s="20"/>
    </row>
    <row r="761" spans="7:7" ht="12.75">
      <c r="G761" s="20"/>
    </row>
    <row r="762" spans="7:7" ht="12.75">
      <c r="G762" s="20"/>
    </row>
    <row r="763" spans="7:7" ht="12.75">
      <c r="G763" s="20"/>
    </row>
    <row r="764" spans="7:7" ht="12.75">
      <c r="G764" s="20"/>
    </row>
    <row r="765" spans="7:7" ht="12.75">
      <c r="G765" s="20"/>
    </row>
    <row r="766" spans="7:7" ht="12.75">
      <c r="G766" s="20"/>
    </row>
    <row r="767" spans="7:7" ht="12.75">
      <c r="G767" s="20"/>
    </row>
    <row r="768" spans="7:7" ht="12.75">
      <c r="G768" s="20"/>
    </row>
    <row r="769" spans="7:7" ht="12.75">
      <c r="G769" s="20"/>
    </row>
    <row r="770" spans="7:7" ht="12.75">
      <c r="G770" s="20"/>
    </row>
    <row r="771" spans="7:7" ht="12.75">
      <c r="G771" s="20"/>
    </row>
    <row r="772" spans="7:7" ht="12.75">
      <c r="G772" s="20"/>
    </row>
    <row r="773" spans="7:7" ht="12.75">
      <c r="G773" s="20"/>
    </row>
    <row r="774" spans="7:7" ht="12.75">
      <c r="G774" s="20"/>
    </row>
    <row r="775" spans="7:7" ht="12.75">
      <c r="G775" s="20"/>
    </row>
    <row r="776" spans="7:7" ht="12.75">
      <c r="G776" s="20"/>
    </row>
    <row r="777" spans="7:7" ht="12.75">
      <c r="G777" s="20"/>
    </row>
    <row r="778" spans="7:7" ht="12.75">
      <c r="G778" s="20"/>
    </row>
    <row r="779" spans="7:7" ht="12.75">
      <c r="G779" s="20"/>
    </row>
    <row r="780" spans="7:7" ht="12.75">
      <c r="G780" s="20"/>
    </row>
    <row r="781" spans="7:7" ht="12.75">
      <c r="G781" s="20"/>
    </row>
    <row r="782" spans="7:7" ht="12.75">
      <c r="G782" s="20"/>
    </row>
    <row r="783" spans="7:7" ht="12.75">
      <c r="G783" s="20"/>
    </row>
    <row r="784" spans="7:7" ht="12.75">
      <c r="G784" s="20"/>
    </row>
    <row r="785" spans="7:7" ht="12.75">
      <c r="G785" s="20"/>
    </row>
    <row r="786" spans="7:7" ht="12.75">
      <c r="G786" s="20"/>
    </row>
    <row r="787" spans="7:7" ht="12.75">
      <c r="G787" s="20"/>
    </row>
    <row r="788" spans="7:7" ht="12.75">
      <c r="G788" s="20"/>
    </row>
    <row r="789" spans="7:7" ht="12.75">
      <c r="G789" s="20"/>
    </row>
    <row r="790" spans="7:7" ht="12.75">
      <c r="G790" s="20"/>
    </row>
    <row r="791" spans="7:7" ht="12.75">
      <c r="G791" s="20"/>
    </row>
    <row r="792" spans="7:7" ht="12.75">
      <c r="G792" s="20"/>
    </row>
    <row r="793" spans="7:7" ht="12.75">
      <c r="G793" s="20"/>
    </row>
    <row r="794" spans="7:7" ht="12.75">
      <c r="G794" s="20"/>
    </row>
    <row r="795" spans="7:7" ht="12.75">
      <c r="G795" s="20"/>
    </row>
    <row r="796" spans="7:7" ht="12.75">
      <c r="G796" s="20"/>
    </row>
    <row r="797" spans="7:7" ht="12.75">
      <c r="G797" s="20"/>
    </row>
    <row r="798" spans="7:7" ht="12.75">
      <c r="G798" s="20"/>
    </row>
    <row r="799" spans="7:7" ht="12.75">
      <c r="G799" s="20"/>
    </row>
    <row r="800" spans="7:7" ht="12.75">
      <c r="G800" s="20"/>
    </row>
    <row r="801" spans="7:7" ht="12.75">
      <c r="G801" s="20"/>
    </row>
    <row r="802" spans="7:7" ht="12.75">
      <c r="G802" s="20"/>
    </row>
    <row r="803" spans="7:7" ht="12.75">
      <c r="G803" s="20"/>
    </row>
    <row r="804" spans="7:7" ht="12.75">
      <c r="G804" s="20"/>
    </row>
    <row r="805" spans="7:7" ht="12.75">
      <c r="G805" s="20"/>
    </row>
    <row r="806" spans="7:7" ht="12.75">
      <c r="G806" s="20"/>
    </row>
    <row r="807" spans="7:7" ht="12.75">
      <c r="G807" s="20"/>
    </row>
    <row r="808" spans="7:7" ht="12.75">
      <c r="G808" s="20"/>
    </row>
    <row r="809" spans="7:7" ht="12.75">
      <c r="G809" s="20"/>
    </row>
    <row r="810" spans="7:7" ht="12.75">
      <c r="G810" s="20"/>
    </row>
    <row r="811" spans="7:7" ht="12.75">
      <c r="G811" s="20"/>
    </row>
    <row r="812" spans="7:7" ht="12.75">
      <c r="G812" s="20"/>
    </row>
    <row r="813" spans="7:7" ht="12.75">
      <c r="G813" s="20"/>
    </row>
    <row r="814" spans="7:7" ht="12.75">
      <c r="G814" s="20"/>
    </row>
    <row r="815" spans="7:7" ht="12.75">
      <c r="G815" s="20"/>
    </row>
    <row r="816" spans="7:7" ht="12.75">
      <c r="G816" s="20"/>
    </row>
    <row r="817" spans="7:7" ht="12.75">
      <c r="G817" s="20"/>
    </row>
    <row r="818" spans="7:7" ht="12.75">
      <c r="G818" s="20"/>
    </row>
    <row r="819" spans="7:7" ht="12.75">
      <c r="G819" s="20"/>
    </row>
    <row r="820" spans="7:7" ht="12.75">
      <c r="G820" s="20"/>
    </row>
    <row r="821" spans="7:7" ht="12.75">
      <c r="G821" s="20"/>
    </row>
    <row r="822" spans="7:7" ht="12.75">
      <c r="G822" s="20"/>
    </row>
    <row r="823" spans="7:7" ht="12.75">
      <c r="G823" s="20"/>
    </row>
    <row r="824" spans="7:7" ht="12.75">
      <c r="G824" s="20"/>
    </row>
    <row r="825" spans="7:7" ht="12.75">
      <c r="G825" s="20"/>
    </row>
    <row r="826" spans="7:7" ht="12.75">
      <c r="G826" s="20"/>
    </row>
    <row r="827" spans="7:7" ht="12.75">
      <c r="G827" s="20"/>
    </row>
    <row r="828" spans="7:7" ht="12.75">
      <c r="G828" s="20"/>
    </row>
    <row r="829" spans="7:7" ht="12.75">
      <c r="G829" s="20"/>
    </row>
    <row r="830" spans="7:7" ht="12.75">
      <c r="G830" s="20"/>
    </row>
    <row r="831" spans="7:7" ht="12.75">
      <c r="G831" s="20"/>
    </row>
    <row r="832" spans="7:7" ht="12.75">
      <c r="G832" s="20"/>
    </row>
    <row r="833" spans="7:7" ht="12.75">
      <c r="G833" s="20"/>
    </row>
    <row r="834" spans="7:7" ht="12.75">
      <c r="G834" s="20"/>
    </row>
    <row r="835" spans="7:7" ht="12.75">
      <c r="G835" s="20"/>
    </row>
    <row r="836" spans="7:7" ht="12.75">
      <c r="G836" s="20"/>
    </row>
    <row r="837" spans="7:7" ht="12.75">
      <c r="G837" s="20"/>
    </row>
    <row r="838" spans="7:7" ht="12.75">
      <c r="G838" s="20"/>
    </row>
    <row r="839" spans="7:7" ht="12.75">
      <c r="G839" s="20"/>
    </row>
    <row r="840" spans="7:7" ht="12.75">
      <c r="G840" s="20"/>
    </row>
    <row r="841" spans="7:7" ht="12.75">
      <c r="G841" s="20"/>
    </row>
    <row r="842" spans="7:7" ht="12.75">
      <c r="G842" s="20"/>
    </row>
    <row r="843" spans="7:7" ht="12.75">
      <c r="G843" s="20"/>
    </row>
    <row r="844" spans="7:7" ht="12.75">
      <c r="G844" s="20"/>
    </row>
    <row r="845" spans="7:7" ht="12.75">
      <c r="G845" s="20"/>
    </row>
    <row r="846" spans="7:7" ht="12.75">
      <c r="G846" s="20"/>
    </row>
    <row r="847" spans="7:7" ht="12.75">
      <c r="G847" s="20"/>
    </row>
    <row r="848" spans="7:7" ht="12.75">
      <c r="G848" s="20"/>
    </row>
    <row r="849" spans="7:7" ht="12.75">
      <c r="G849" s="20"/>
    </row>
    <row r="850" spans="7:7" ht="12.75">
      <c r="G850" s="20"/>
    </row>
    <row r="851" spans="7:7" ht="12.75">
      <c r="G851" s="20"/>
    </row>
    <row r="852" spans="7:7" ht="12.75">
      <c r="G852" s="20"/>
    </row>
    <row r="853" spans="7:7" ht="12.75">
      <c r="G853" s="20"/>
    </row>
    <row r="854" spans="7:7" ht="12.75">
      <c r="G854" s="20"/>
    </row>
    <row r="855" spans="7:7" ht="12.75">
      <c r="G855" s="20"/>
    </row>
    <row r="856" spans="7:7" ht="12.75">
      <c r="G856" s="20"/>
    </row>
    <row r="857" spans="7:7" ht="12.75">
      <c r="G857" s="20"/>
    </row>
    <row r="858" spans="7:7" ht="12.75">
      <c r="G858" s="20"/>
    </row>
    <row r="859" spans="7:7" ht="12.75">
      <c r="G859" s="20"/>
    </row>
    <row r="860" spans="7:7" ht="12.75">
      <c r="G860" s="20"/>
    </row>
    <row r="861" spans="7:7" ht="12.75">
      <c r="G861" s="20"/>
    </row>
    <row r="862" spans="7:7" ht="12.75">
      <c r="G862" s="20"/>
    </row>
    <row r="863" spans="7:7" ht="12.75">
      <c r="G863" s="20"/>
    </row>
    <row r="864" spans="7:7" ht="12.75">
      <c r="G864" s="20"/>
    </row>
    <row r="865" spans="7:7" ht="12.75">
      <c r="G865" s="20"/>
    </row>
    <row r="866" spans="7:7" ht="12.75">
      <c r="G866" s="20"/>
    </row>
    <row r="867" spans="7:7" ht="12.75">
      <c r="G867" s="20"/>
    </row>
    <row r="868" spans="7:7" ht="12.75">
      <c r="G868" s="20"/>
    </row>
    <row r="869" spans="7:7" ht="12.75">
      <c r="G869" s="20"/>
    </row>
    <row r="870" spans="7:7" ht="12.75">
      <c r="G870" s="20"/>
    </row>
    <row r="871" spans="7:7" ht="12.75">
      <c r="G871" s="20"/>
    </row>
    <row r="872" spans="7:7" ht="12.75">
      <c r="G872" s="20"/>
    </row>
    <row r="873" spans="7:7" ht="12.75">
      <c r="G873" s="20"/>
    </row>
    <row r="874" spans="7:7" ht="12.75">
      <c r="G874" s="20"/>
    </row>
    <row r="875" spans="7:7" ht="12.75">
      <c r="G875" s="20"/>
    </row>
    <row r="876" spans="7:7" ht="12.75">
      <c r="G876" s="20"/>
    </row>
    <row r="877" spans="7:7" ht="12.75">
      <c r="G877" s="20"/>
    </row>
    <row r="878" spans="7:7" ht="12.75">
      <c r="G878" s="20"/>
    </row>
    <row r="879" spans="7:7" ht="12.75">
      <c r="G879" s="20"/>
    </row>
    <row r="880" spans="7:7" ht="12.75">
      <c r="G880" s="20"/>
    </row>
    <row r="881" spans="7:7" ht="12.75">
      <c r="G881" s="20"/>
    </row>
    <row r="882" spans="7:7" ht="12.75">
      <c r="G882" s="20"/>
    </row>
    <row r="883" spans="7:7" ht="12.75">
      <c r="G883" s="20"/>
    </row>
    <row r="884" spans="7:7" ht="12.75">
      <c r="G884" s="20"/>
    </row>
    <row r="885" spans="7:7" ht="12.75">
      <c r="G885" s="20"/>
    </row>
    <row r="886" spans="7:7" ht="12.75">
      <c r="G886" s="20"/>
    </row>
    <row r="887" spans="7:7" ht="12.75">
      <c r="G887" s="20"/>
    </row>
    <row r="888" spans="7:7" ht="12.75">
      <c r="G888" s="20"/>
    </row>
    <row r="889" spans="7:7" ht="12.75">
      <c r="G889" s="20"/>
    </row>
    <row r="890" spans="7:7" ht="12.75">
      <c r="G890" s="20"/>
    </row>
    <row r="891" spans="7:7" ht="12.75">
      <c r="G891" s="20"/>
    </row>
    <row r="892" spans="7:7" ht="12.75">
      <c r="G892" s="20"/>
    </row>
    <row r="893" spans="7:7" ht="12.75">
      <c r="G893" s="20"/>
    </row>
    <row r="894" spans="7:7" ht="12.75">
      <c r="G894" s="20"/>
    </row>
    <row r="895" spans="7:7" ht="12.75">
      <c r="G895" s="20"/>
    </row>
    <row r="896" spans="7:7" ht="12.75">
      <c r="G896" s="20"/>
    </row>
    <row r="897" spans="7:7" ht="12.75">
      <c r="G897" s="20"/>
    </row>
    <row r="898" spans="7:7" ht="12.75">
      <c r="G898" s="20"/>
    </row>
    <row r="899" spans="7:7" ht="12.75">
      <c r="G899" s="20"/>
    </row>
    <row r="900" spans="7:7" ht="12.75">
      <c r="G900" s="20"/>
    </row>
    <row r="901" spans="7:7" ht="12.75">
      <c r="G901" s="20"/>
    </row>
    <row r="902" spans="7:7" ht="12.75">
      <c r="G902" s="20"/>
    </row>
    <row r="903" spans="7:7" ht="12.75">
      <c r="G903" s="20"/>
    </row>
    <row r="904" spans="7:7" ht="12.75">
      <c r="G904" s="20"/>
    </row>
    <row r="905" spans="7:7" ht="12.75">
      <c r="G905" s="20"/>
    </row>
    <row r="906" spans="7:7" ht="12.75">
      <c r="G906" s="20"/>
    </row>
    <row r="907" spans="7:7" ht="12.75">
      <c r="G907" s="20"/>
    </row>
    <row r="908" spans="7:7" ht="12.75">
      <c r="G908" s="20"/>
    </row>
    <row r="909" spans="7:7" ht="12.75">
      <c r="G909" s="20"/>
    </row>
    <row r="910" spans="7:7" ht="12.75">
      <c r="G910" s="20"/>
    </row>
    <row r="911" spans="7:7" ht="12.75">
      <c r="G911" s="20"/>
    </row>
    <row r="912" spans="7:7" ht="12.75">
      <c r="G912" s="20"/>
    </row>
    <row r="913" spans="7:7" ht="12.75">
      <c r="G913" s="20"/>
    </row>
    <row r="914" spans="7:7" ht="12.75">
      <c r="G914" s="20"/>
    </row>
    <row r="915" spans="7:7" ht="12.75">
      <c r="G915" s="20"/>
    </row>
    <row r="916" spans="7:7" ht="12.75">
      <c r="G916" s="20"/>
    </row>
    <row r="917" spans="7:7" ht="12.75">
      <c r="G917" s="20"/>
    </row>
    <row r="918" spans="7:7" ht="12.75">
      <c r="G918" s="20"/>
    </row>
    <row r="919" spans="7:7" ht="12.75">
      <c r="G919" s="20"/>
    </row>
    <row r="920" spans="7:7" ht="12.75">
      <c r="G920" s="20"/>
    </row>
    <row r="921" spans="7:7" ht="12.75">
      <c r="G921" s="20"/>
    </row>
    <row r="922" spans="7:7" ht="12.75">
      <c r="G922" s="20"/>
    </row>
    <row r="923" spans="7:7" ht="12.75">
      <c r="G923" s="20"/>
    </row>
    <row r="924" spans="7:7" ht="12.75">
      <c r="G924" s="20"/>
    </row>
    <row r="925" spans="7:7" ht="12.75">
      <c r="G925" s="20"/>
    </row>
    <row r="926" spans="7:7" ht="12.75">
      <c r="G926" s="20"/>
    </row>
    <row r="927" spans="7:7" ht="12.75">
      <c r="G927" s="20"/>
    </row>
    <row r="928" spans="7:7" ht="12.75">
      <c r="G928" s="20"/>
    </row>
    <row r="929" spans="7:7" ht="12.75">
      <c r="G929" s="20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1000"/>
  <sheetViews>
    <sheetView workbookViewId="0">
      <selection activeCell="B21" sqref="B21"/>
    </sheetView>
  </sheetViews>
  <sheetFormatPr baseColWidth="10" defaultColWidth="12.5703125" defaultRowHeight="15.75" customHeight="1"/>
  <cols>
    <col min="1" max="1" width="10.42578125" customWidth="1"/>
    <col min="2" max="2" width="49" customWidth="1"/>
    <col min="4" max="4" width="10" customWidth="1"/>
    <col min="7" max="7" width="13.7109375" customWidth="1"/>
    <col min="8" max="8" width="11.42578125" customWidth="1"/>
  </cols>
  <sheetData>
    <row r="1" spans="1:8" ht="15.75" customHeight="1">
      <c r="A1" s="25"/>
      <c r="C1" s="3" t="s">
        <v>27</v>
      </c>
      <c r="D1" s="3" t="s">
        <v>3</v>
      </c>
      <c r="E1" s="3" t="s">
        <v>4</v>
      </c>
      <c r="F1" s="26" t="s">
        <v>5</v>
      </c>
    </row>
    <row r="2" spans="1:8" ht="15.75" customHeight="1">
      <c r="A2" s="27"/>
      <c r="C2" s="8">
        <v>0</v>
      </c>
      <c r="D2" s="8">
        <f>SUM(E6:E24)</f>
        <v>0</v>
      </c>
      <c r="E2" s="9">
        <f>SUM(F6:F72)</f>
        <v>12912.03</v>
      </c>
      <c r="F2" s="28">
        <f>SUM(C2-D2-E2)</f>
        <v>-12912.03</v>
      </c>
    </row>
    <row r="3" spans="1:8" ht="15.75" customHeight="1">
      <c r="A3" s="27"/>
      <c r="F3" s="28"/>
    </row>
    <row r="4" spans="1:8" ht="15.75" customHeight="1">
      <c r="A4" s="27"/>
      <c r="B4" s="3"/>
      <c r="C4" s="3"/>
      <c r="D4" s="3"/>
      <c r="E4" s="3"/>
      <c r="F4" s="28"/>
      <c r="G4" s="21" t="s">
        <v>48</v>
      </c>
      <c r="H4" s="21" t="s">
        <v>49</v>
      </c>
    </row>
    <row r="5" spans="1:8" ht="15.75" customHeight="1">
      <c r="A5" s="27" t="s">
        <v>28</v>
      </c>
      <c r="B5" s="3" t="s">
        <v>29</v>
      </c>
      <c r="C5" s="3" t="s">
        <v>30</v>
      </c>
      <c r="D5" s="3" t="s">
        <v>31</v>
      </c>
      <c r="E5" s="3" t="s">
        <v>3</v>
      </c>
      <c r="F5" s="26" t="s">
        <v>32</v>
      </c>
      <c r="H5" s="21"/>
    </row>
    <row r="6" spans="1:8" ht="15.75" customHeight="1">
      <c r="A6" s="29">
        <v>44484</v>
      </c>
      <c r="B6" s="32" t="s">
        <v>214</v>
      </c>
      <c r="C6" s="8">
        <v>3749.53</v>
      </c>
      <c r="D6" s="18">
        <v>1</v>
      </c>
      <c r="E6" s="8">
        <v>0</v>
      </c>
      <c r="F6" s="8">
        <v>3749.53</v>
      </c>
      <c r="G6" s="21" t="s">
        <v>50</v>
      </c>
      <c r="H6" s="8"/>
    </row>
    <row r="7" spans="1:8">
      <c r="A7" s="31">
        <v>44448</v>
      </c>
      <c r="B7" s="32" t="s">
        <v>51</v>
      </c>
      <c r="C7" s="33">
        <v>300</v>
      </c>
      <c r="D7" s="18">
        <v>1</v>
      </c>
      <c r="E7" s="8">
        <v>0</v>
      </c>
      <c r="F7" s="33">
        <v>300</v>
      </c>
      <c r="G7" s="34" t="s">
        <v>52</v>
      </c>
      <c r="H7" s="35"/>
    </row>
    <row r="8" spans="1:8">
      <c r="A8" s="31">
        <v>44448</v>
      </c>
      <c r="B8" s="32" t="s">
        <v>51</v>
      </c>
      <c r="C8" s="33">
        <v>400</v>
      </c>
      <c r="D8" s="18">
        <v>1</v>
      </c>
      <c r="E8" s="8">
        <v>0</v>
      </c>
      <c r="F8" s="33">
        <v>400</v>
      </c>
      <c r="G8" s="34" t="s">
        <v>52</v>
      </c>
      <c r="H8" s="35"/>
    </row>
    <row r="9" spans="1:8">
      <c r="A9" s="31">
        <v>44449</v>
      </c>
      <c r="B9" s="32" t="s">
        <v>51</v>
      </c>
      <c r="C9" s="33">
        <v>500</v>
      </c>
      <c r="D9" s="18">
        <v>1</v>
      </c>
      <c r="E9" s="8">
        <v>0</v>
      </c>
      <c r="F9" s="33">
        <v>500</v>
      </c>
      <c r="G9" s="34" t="s">
        <v>52</v>
      </c>
      <c r="H9" s="35"/>
    </row>
    <row r="10" spans="1:8">
      <c r="A10" s="31">
        <v>44452</v>
      </c>
      <c r="B10" s="32" t="s">
        <v>51</v>
      </c>
      <c r="C10" s="33">
        <v>500</v>
      </c>
      <c r="D10" s="18">
        <v>1</v>
      </c>
      <c r="E10" s="8">
        <v>0</v>
      </c>
      <c r="F10" s="33">
        <v>500</v>
      </c>
      <c r="G10" s="34" t="s">
        <v>52</v>
      </c>
      <c r="H10" s="35"/>
    </row>
    <row r="11" spans="1:8">
      <c r="A11" s="31">
        <v>44452</v>
      </c>
      <c r="B11" s="32" t="s">
        <v>53</v>
      </c>
      <c r="C11" s="36">
        <v>892.5</v>
      </c>
      <c r="D11" s="18">
        <v>1</v>
      </c>
      <c r="E11" s="8">
        <v>0</v>
      </c>
      <c r="F11" s="36">
        <v>892.5</v>
      </c>
      <c r="G11" s="37"/>
      <c r="H11" s="34" t="s">
        <v>54</v>
      </c>
    </row>
    <row r="12" spans="1:8">
      <c r="A12" s="31">
        <v>44452</v>
      </c>
      <c r="B12" s="32" t="s">
        <v>51</v>
      </c>
      <c r="C12" s="33">
        <v>500</v>
      </c>
      <c r="D12" s="18">
        <v>1</v>
      </c>
      <c r="E12" s="8">
        <v>0</v>
      </c>
      <c r="F12" s="33">
        <v>500</v>
      </c>
      <c r="G12" s="34" t="s">
        <v>52</v>
      </c>
      <c r="H12" s="35"/>
    </row>
    <row r="13" spans="1:8">
      <c r="A13" s="31">
        <v>44452</v>
      </c>
      <c r="B13" s="32" t="s">
        <v>51</v>
      </c>
      <c r="C13" s="33">
        <v>500</v>
      </c>
      <c r="D13" s="18">
        <v>1</v>
      </c>
      <c r="E13" s="8">
        <v>0</v>
      </c>
      <c r="F13" s="33">
        <v>500</v>
      </c>
      <c r="G13" s="34" t="s">
        <v>52</v>
      </c>
      <c r="H13" s="35"/>
    </row>
    <row r="14" spans="1:8">
      <c r="A14" s="31">
        <v>44453</v>
      </c>
      <c r="B14" s="32" t="s">
        <v>51</v>
      </c>
      <c r="C14" s="33">
        <v>500</v>
      </c>
      <c r="D14" s="18">
        <v>1</v>
      </c>
      <c r="E14" s="8">
        <v>0</v>
      </c>
      <c r="F14" s="33">
        <v>500</v>
      </c>
      <c r="G14" s="34" t="s">
        <v>52</v>
      </c>
      <c r="H14" s="35"/>
    </row>
    <row r="15" spans="1:8">
      <c r="A15" s="31">
        <v>44454</v>
      </c>
      <c r="B15" s="32" t="s">
        <v>51</v>
      </c>
      <c r="C15" s="33">
        <v>500</v>
      </c>
      <c r="D15" s="18">
        <v>1</v>
      </c>
      <c r="E15" s="8">
        <v>0</v>
      </c>
      <c r="F15" s="33">
        <v>500</v>
      </c>
      <c r="G15" s="34" t="s">
        <v>52</v>
      </c>
      <c r="H15" s="35"/>
    </row>
    <row r="16" spans="1:8">
      <c r="A16" s="31">
        <v>44456</v>
      </c>
      <c r="B16" s="32" t="s">
        <v>51</v>
      </c>
      <c r="C16" s="33">
        <v>500</v>
      </c>
      <c r="D16" s="18">
        <v>1</v>
      </c>
      <c r="E16" s="8">
        <v>0</v>
      </c>
      <c r="F16" s="33">
        <v>500</v>
      </c>
      <c r="G16" s="34" t="s">
        <v>52</v>
      </c>
      <c r="H16" s="35"/>
    </row>
    <row r="17" spans="1:8">
      <c r="A17" s="31">
        <v>44456</v>
      </c>
      <c r="B17" s="32" t="s">
        <v>53</v>
      </c>
      <c r="C17" s="36">
        <v>892.5</v>
      </c>
      <c r="D17" s="18">
        <v>1</v>
      </c>
      <c r="E17" s="8">
        <v>0</v>
      </c>
      <c r="F17" s="36">
        <v>892.5</v>
      </c>
      <c r="G17" s="34"/>
      <c r="H17" s="34" t="s">
        <v>55</v>
      </c>
    </row>
    <row r="18" spans="1:8">
      <c r="A18" s="31">
        <v>44459</v>
      </c>
      <c r="B18" s="32" t="s">
        <v>51</v>
      </c>
      <c r="C18" s="33">
        <v>500</v>
      </c>
      <c r="D18" s="18">
        <v>1</v>
      </c>
      <c r="E18" s="8">
        <v>0</v>
      </c>
      <c r="F18" s="33">
        <v>500</v>
      </c>
      <c r="G18" s="34" t="s">
        <v>52</v>
      </c>
      <c r="H18" s="35"/>
    </row>
    <row r="19" spans="1:8">
      <c r="A19" s="31">
        <v>44459</v>
      </c>
      <c r="B19" s="32" t="s">
        <v>53</v>
      </c>
      <c r="C19" s="33">
        <v>892.5</v>
      </c>
      <c r="D19" s="18">
        <v>1</v>
      </c>
      <c r="E19" s="8">
        <v>0</v>
      </c>
      <c r="F19" s="33">
        <v>892.5</v>
      </c>
      <c r="G19" s="37"/>
      <c r="H19" s="34" t="s">
        <v>56</v>
      </c>
    </row>
    <row r="20" spans="1:8">
      <c r="A20" s="31">
        <v>44462</v>
      </c>
      <c r="B20" s="32" t="s">
        <v>53</v>
      </c>
      <c r="C20" s="33">
        <v>892.5</v>
      </c>
      <c r="D20" s="18">
        <v>1</v>
      </c>
      <c r="E20" s="8">
        <v>0</v>
      </c>
      <c r="F20" s="33">
        <v>892.5</v>
      </c>
      <c r="G20" s="37"/>
      <c r="H20" s="34" t="s">
        <v>57</v>
      </c>
    </row>
    <row r="21" spans="1:8">
      <c r="A21" s="31">
        <v>44466</v>
      </c>
      <c r="B21" s="32" t="s">
        <v>53</v>
      </c>
      <c r="C21" s="33">
        <v>892.5</v>
      </c>
      <c r="D21" s="18">
        <v>1</v>
      </c>
      <c r="E21" s="8">
        <v>0</v>
      </c>
      <c r="F21" s="33">
        <v>892.5</v>
      </c>
      <c r="G21" s="37"/>
      <c r="H21" s="34" t="s">
        <v>58</v>
      </c>
    </row>
    <row r="22" spans="1:8" ht="15.75" customHeight="1">
      <c r="A22" s="25"/>
      <c r="C22" s="9"/>
      <c r="D22" s="16"/>
      <c r="E22" s="9"/>
      <c r="F22" s="28"/>
    </row>
    <row r="23" spans="1:8" ht="12.75">
      <c r="A23" s="25"/>
      <c r="C23" s="9"/>
      <c r="D23" s="16"/>
      <c r="E23" s="9"/>
      <c r="F23" s="28"/>
    </row>
    <row r="24" spans="1:8" ht="12.75">
      <c r="A24" s="25"/>
      <c r="C24" s="9"/>
      <c r="D24" s="16"/>
      <c r="E24" s="9"/>
      <c r="F24" s="28"/>
    </row>
    <row r="25" spans="1:8" ht="12.75">
      <c r="A25" s="25"/>
      <c r="C25" s="9"/>
      <c r="D25" s="16"/>
      <c r="E25" s="9"/>
      <c r="F25" s="28"/>
    </row>
    <row r="26" spans="1:8" ht="12.75">
      <c r="A26" s="25"/>
      <c r="C26" s="9"/>
      <c r="D26" s="16"/>
      <c r="E26" s="9"/>
      <c r="F26" s="28"/>
    </row>
    <row r="27" spans="1:8" ht="12.75">
      <c r="A27" s="25"/>
      <c r="C27" s="9"/>
      <c r="D27" s="16"/>
      <c r="E27" s="9"/>
      <c r="F27" s="28"/>
    </row>
    <row r="28" spans="1:8" ht="12.75">
      <c r="A28" s="25"/>
      <c r="C28" s="9"/>
      <c r="D28" s="16"/>
      <c r="E28" s="9"/>
      <c r="F28" s="28"/>
    </row>
    <row r="29" spans="1:8" ht="12.75">
      <c r="A29" s="25"/>
      <c r="C29" s="9"/>
      <c r="D29" s="16"/>
      <c r="E29" s="9"/>
      <c r="F29" s="28"/>
    </row>
    <row r="30" spans="1:8" ht="12.75">
      <c r="A30" s="25"/>
      <c r="C30" s="9"/>
      <c r="D30" s="16"/>
      <c r="E30" s="9"/>
      <c r="F30" s="28"/>
    </row>
    <row r="31" spans="1:8" ht="12.75">
      <c r="A31" s="25"/>
      <c r="C31" s="9"/>
      <c r="D31" s="16"/>
      <c r="E31" s="9"/>
      <c r="F31" s="28"/>
    </row>
    <row r="32" spans="1:8" ht="12.75">
      <c r="A32" s="25"/>
      <c r="C32" s="9"/>
      <c r="D32" s="16"/>
      <c r="E32" s="9"/>
      <c r="F32" s="28"/>
    </row>
    <row r="33" spans="1:6" ht="12.75">
      <c r="A33" s="25"/>
      <c r="C33" s="9"/>
      <c r="D33" s="16"/>
      <c r="E33" s="9"/>
      <c r="F33" s="28"/>
    </row>
    <row r="34" spans="1:6" ht="12.75">
      <c r="A34" s="25"/>
      <c r="C34" s="9"/>
      <c r="D34" s="16"/>
      <c r="E34" s="9"/>
      <c r="F34" s="28"/>
    </row>
    <row r="35" spans="1:6" ht="12.75">
      <c r="A35" s="25"/>
      <c r="C35" s="9"/>
      <c r="D35" s="16"/>
      <c r="E35" s="9"/>
      <c r="F35" s="28"/>
    </row>
    <row r="36" spans="1:6" ht="12.75">
      <c r="A36" s="25"/>
      <c r="C36" s="9"/>
      <c r="D36" s="16"/>
      <c r="E36" s="9"/>
      <c r="F36" s="28"/>
    </row>
    <row r="37" spans="1:6" ht="12.75">
      <c r="A37" s="25"/>
      <c r="C37" s="9"/>
      <c r="D37" s="16"/>
      <c r="E37" s="9"/>
      <c r="F37" s="28"/>
    </row>
    <row r="38" spans="1:6" ht="12.75">
      <c r="A38" s="25"/>
      <c r="C38" s="9"/>
      <c r="D38" s="16"/>
      <c r="E38" s="9"/>
      <c r="F38" s="28"/>
    </row>
    <row r="39" spans="1:6" ht="12.75">
      <c r="A39" s="25"/>
      <c r="C39" s="9"/>
      <c r="D39" s="16"/>
      <c r="E39" s="9"/>
      <c r="F39" s="28"/>
    </row>
    <row r="40" spans="1:6" ht="12.75">
      <c r="A40" s="25"/>
      <c r="C40" s="9"/>
      <c r="D40" s="16"/>
      <c r="E40" s="9"/>
      <c r="F40" s="28"/>
    </row>
    <row r="41" spans="1:6" ht="12.75">
      <c r="A41" s="25"/>
      <c r="C41" s="9"/>
      <c r="D41" s="16"/>
      <c r="E41" s="9"/>
      <c r="F41" s="28"/>
    </row>
    <row r="42" spans="1:6" ht="12.75">
      <c r="A42" s="25"/>
      <c r="C42" s="9"/>
      <c r="D42" s="16"/>
      <c r="E42" s="9"/>
      <c r="F42" s="28"/>
    </row>
    <row r="43" spans="1:6" ht="12.75">
      <c r="A43" s="25"/>
      <c r="C43" s="9"/>
      <c r="D43" s="16"/>
      <c r="E43" s="9"/>
      <c r="F43" s="28"/>
    </row>
    <row r="44" spans="1:6" ht="12.75">
      <c r="A44" s="25"/>
      <c r="C44" s="9"/>
      <c r="D44" s="16"/>
      <c r="E44" s="9"/>
      <c r="F44" s="28"/>
    </row>
    <row r="45" spans="1:6" ht="12.75">
      <c r="A45" s="25"/>
      <c r="C45" s="9"/>
      <c r="D45" s="16"/>
      <c r="E45" s="9"/>
      <c r="F45" s="28"/>
    </row>
    <row r="46" spans="1:6" ht="12.75">
      <c r="A46" s="25"/>
      <c r="C46" s="9"/>
      <c r="D46" s="16"/>
      <c r="E46" s="9"/>
      <c r="F46" s="28"/>
    </row>
    <row r="47" spans="1:6" ht="12.75">
      <c r="A47" s="25"/>
      <c r="C47" s="9"/>
      <c r="D47" s="16"/>
      <c r="E47" s="9"/>
      <c r="F47" s="28"/>
    </row>
    <row r="48" spans="1:6" ht="12.75">
      <c r="A48" s="25"/>
      <c r="C48" s="9"/>
      <c r="D48" s="16"/>
      <c r="E48" s="9"/>
      <c r="F48" s="28"/>
    </row>
    <row r="49" spans="1:6" ht="12.75">
      <c r="A49" s="25"/>
      <c r="C49" s="9"/>
      <c r="D49" s="16"/>
      <c r="E49" s="9"/>
      <c r="F49" s="28"/>
    </row>
    <row r="50" spans="1:6" ht="12.75">
      <c r="A50" s="25"/>
      <c r="C50" s="9"/>
      <c r="D50" s="16"/>
      <c r="E50" s="9"/>
      <c r="F50" s="26"/>
    </row>
    <row r="51" spans="1:6" ht="12.75">
      <c r="A51" s="25"/>
      <c r="C51" s="9"/>
      <c r="D51" s="16"/>
      <c r="E51" s="9"/>
      <c r="F51" s="28"/>
    </row>
    <row r="52" spans="1:6" ht="12.75">
      <c r="A52" s="25"/>
      <c r="C52" s="9"/>
      <c r="D52" s="16"/>
      <c r="E52" s="9"/>
      <c r="F52" s="28"/>
    </row>
    <row r="53" spans="1:6" ht="12.75">
      <c r="A53" s="25"/>
      <c r="C53" s="9"/>
      <c r="D53" s="16"/>
      <c r="E53" s="9"/>
      <c r="F53" s="28"/>
    </row>
    <row r="54" spans="1:6" ht="12.75">
      <c r="A54" s="25"/>
      <c r="C54" s="9"/>
      <c r="D54" s="16"/>
      <c r="E54" s="9"/>
      <c r="F54" s="28"/>
    </row>
    <row r="55" spans="1:6" ht="12.75">
      <c r="A55" s="25"/>
      <c r="C55" s="9"/>
      <c r="D55" s="16"/>
      <c r="E55" s="9"/>
      <c r="F55" s="28"/>
    </row>
    <row r="56" spans="1:6" ht="12.75">
      <c r="A56" s="25"/>
      <c r="C56" s="9"/>
      <c r="D56" s="16"/>
      <c r="E56" s="9"/>
      <c r="F56" s="28"/>
    </row>
    <row r="57" spans="1:6" ht="12.75">
      <c r="A57" s="25"/>
      <c r="C57" s="9"/>
      <c r="D57" s="16"/>
      <c r="E57" s="9"/>
      <c r="F57" s="28"/>
    </row>
    <row r="58" spans="1:6" ht="12.75">
      <c r="A58" s="25"/>
      <c r="C58" s="9"/>
      <c r="D58" s="16"/>
      <c r="E58" s="9"/>
      <c r="F58" s="28"/>
    </row>
    <row r="59" spans="1:6" ht="12.75">
      <c r="A59" s="25"/>
      <c r="C59" s="9"/>
      <c r="D59" s="16"/>
      <c r="E59" s="9"/>
      <c r="F59" s="28"/>
    </row>
    <row r="60" spans="1:6" ht="12.75">
      <c r="A60" s="25"/>
      <c r="C60" s="9"/>
      <c r="D60" s="16"/>
      <c r="E60" s="9"/>
      <c r="F60" s="28"/>
    </row>
    <row r="61" spans="1:6" ht="12.75">
      <c r="A61" s="25"/>
      <c r="C61" s="9"/>
      <c r="D61" s="16"/>
      <c r="E61" s="9"/>
      <c r="F61" s="28"/>
    </row>
    <row r="62" spans="1:6" ht="12.75">
      <c r="A62" s="25"/>
      <c r="C62" s="9"/>
      <c r="D62" s="16"/>
      <c r="E62" s="9"/>
      <c r="F62" s="28"/>
    </row>
    <row r="63" spans="1:6" ht="12.75">
      <c r="A63" s="25"/>
      <c r="C63" s="9"/>
      <c r="D63" s="16"/>
      <c r="E63" s="9"/>
      <c r="F63" s="28"/>
    </row>
    <row r="64" spans="1:6" ht="12.75">
      <c r="A64" s="25"/>
      <c r="C64" s="9"/>
      <c r="D64" s="16"/>
      <c r="E64" s="9"/>
      <c r="F64" s="28"/>
    </row>
    <row r="65" spans="1:6" ht="12.75">
      <c r="A65" s="25"/>
      <c r="C65" s="9"/>
      <c r="D65" s="16"/>
      <c r="E65" s="9"/>
      <c r="F65" s="28"/>
    </row>
    <row r="66" spans="1:6" ht="12.75">
      <c r="A66" s="25"/>
      <c r="C66" s="9"/>
      <c r="D66" s="16"/>
      <c r="E66" s="9"/>
      <c r="F66" s="28"/>
    </row>
    <row r="67" spans="1:6" ht="12.75">
      <c r="A67" s="25"/>
      <c r="C67" s="9"/>
      <c r="D67" s="16"/>
      <c r="E67" s="9"/>
      <c r="F67" s="28"/>
    </row>
    <row r="68" spans="1:6" ht="12.75">
      <c r="A68" s="25"/>
      <c r="C68" s="9"/>
      <c r="D68" s="16"/>
      <c r="E68" s="9"/>
      <c r="F68" s="28"/>
    </row>
    <row r="69" spans="1:6" ht="12.75">
      <c r="A69" s="25"/>
      <c r="C69" s="9"/>
      <c r="D69" s="16"/>
      <c r="E69" s="9"/>
      <c r="F69" s="28"/>
    </row>
    <row r="70" spans="1:6" ht="12.75">
      <c r="A70" s="25"/>
      <c r="C70" s="9"/>
      <c r="D70" s="16"/>
      <c r="E70" s="9"/>
      <c r="F70" s="28"/>
    </row>
    <row r="71" spans="1:6" ht="12.75">
      <c r="A71" s="25"/>
      <c r="D71" s="16"/>
      <c r="E71" s="9"/>
      <c r="F71" s="28"/>
    </row>
    <row r="72" spans="1:6" ht="12.75">
      <c r="A72" s="25"/>
      <c r="D72" s="16"/>
      <c r="E72" s="9"/>
      <c r="F72" s="28"/>
    </row>
    <row r="73" spans="1:6" ht="12.75">
      <c r="A73" s="25"/>
      <c r="D73" s="16"/>
      <c r="F73" s="28"/>
    </row>
    <row r="74" spans="1:6" ht="12.75">
      <c r="A74" s="25"/>
      <c r="D74" s="16"/>
      <c r="F74" s="28"/>
    </row>
    <row r="75" spans="1:6" ht="12.75">
      <c r="A75" s="25"/>
      <c r="D75" s="16"/>
      <c r="F75" s="28"/>
    </row>
    <row r="76" spans="1:6" ht="12.75">
      <c r="A76" s="25"/>
      <c r="D76" s="16"/>
      <c r="F76" s="28"/>
    </row>
    <row r="77" spans="1:6" ht="12.75">
      <c r="A77" s="25"/>
      <c r="D77" s="16"/>
      <c r="F77" s="28"/>
    </row>
    <row r="78" spans="1:6" ht="12.75">
      <c r="A78" s="25"/>
      <c r="D78" s="16"/>
      <c r="F78" s="28"/>
    </row>
    <row r="79" spans="1:6" ht="12.75">
      <c r="A79" s="25"/>
      <c r="D79" s="16"/>
      <c r="F79" s="28"/>
    </row>
    <row r="80" spans="1:6" ht="12.75">
      <c r="A80" s="25"/>
      <c r="D80" s="16"/>
      <c r="F80" s="28"/>
    </row>
    <row r="81" spans="1:6" ht="12.75">
      <c r="A81" s="25"/>
      <c r="D81" s="16"/>
      <c r="F81" s="28"/>
    </row>
    <row r="82" spans="1:6" ht="12.75">
      <c r="A82" s="25"/>
      <c r="D82" s="16"/>
      <c r="F82" s="28"/>
    </row>
    <row r="83" spans="1:6" ht="12.75">
      <c r="A83" s="25"/>
      <c r="D83" s="16"/>
      <c r="F83" s="28"/>
    </row>
    <row r="84" spans="1:6" ht="12.75">
      <c r="A84" s="25"/>
      <c r="D84" s="16"/>
      <c r="F84" s="28"/>
    </row>
    <row r="85" spans="1:6" ht="12.75">
      <c r="A85" s="25"/>
      <c r="D85" s="16"/>
      <c r="F85" s="28"/>
    </row>
    <row r="86" spans="1:6" ht="12.75">
      <c r="A86" s="25"/>
      <c r="D86" s="16"/>
      <c r="F86" s="28"/>
    </row>
    <row r="87" spans="1:6" ht="12.75">
      <c r="A87" s="25"/>
      <c r="D87" s="16"/>
      <c r="F87" s="28"/>
    </row>
    <row r="88" spans="1:6" ht="12.75">
      <c r="A88" s="25"/>
      <c r="D88" s="16"/>
      <c r="F88" s="28"/>
    </row>
    <row r="89" spans="1:6" ht="12.75">
      <c r="A89" s="25"/>
      <c r="D89" s="16"/>
      <c r="F89" s="28"/>
    </row>
    <row r="90" spans="1:6" ht="12.75">
      <c r="A90" s="25"/>
      <c r="D90" s="16"/>
      <c r="F90" s="28"/>
    </row>
    <row r="91" spans="1:6" ht="12.75">
      <c r="A91" s="25"/>
      <c r="D91" s="16"/>
      <c r="F91" s="28"/>
    </row>
    <row r="92" spans="1:6" ht="12.75">
      <c r="A92" s="25"/>
      <c r="D92" s="16"/>
      <c r="F92" s="28"/>
    </row>
    <row r="93" spans="1:6" ht="12.75">
      <c r="A93" s="25"/>
      <c r="D93" s="16"/>
      <c r="F93" s="28"/>
    </row>
    <row r="94" spans="1:6" ht="12.75">
      <c r="A94" s="25"/>
      <c r="D94" s="16"/>
      <c r="F94" s="28"/>
    </row>
    <row r="95" spans="1:6" ht="12.75">
      <c r="A95" s="25"/>
      <c r="D95" s="16"/>
      <c r="F95" s="28"/>
    </row>
    <row r="96" spans="1:6" ht="12.75">
      <c r="A96" s="25"/>
      <c r="D96" s="16"/>
      <c r="F96" s="28"/>
    </row>
    <row r="97" spans="1:6" ht="12.75">
      <c r="A97" s="25"/>
      <c r="D97" s="16"/>
      <c r="F97" s="28"/>
    </row>
    <row r="98" spans="1:6" ht="12.75">
      <c r="A98" s="25"/>
      <c r="D98" s="16"/>
      <c r="F98" s="28"/>
    </row>
    <row r="99" spans="1:6" ht="12.75">
      <c r="A99" s="25"/>
      <c r="D99" s="16"/>
      <c r="F99" s="28"/>
    </row>
    <row r="100" spans="1:6" ht="12.75">
      <c r="A100" s="25"/>
      <c r="D100" s="16"/>
      <c r="F100" s="28"/>
    </row>
    <row r="101" spans="1:6" ht="12.75">
      <c r="A101" s="25"/>
      <c r="D101" s="16"/>
      <c r="F101" s="28"/>
    </row>
    <row r="102" spans="1:6" ht="12.75">
      <c r="A102" s="25"/>
      <c r="D102" s="16"/>
      <c r="F102" s="28"/>
    </row>
    <row r="103" spans="1:6" ht="12.75">
      <c r="A103" s="25"/>
      <c r="D103" s="16"/>
      <c r="F103" s="28"/>
    </row>
    <row r="104" spans="1:6" ht="12.75">
      <c r="A104" s="25"/>
      <c r="D104" s="16"/>
      <c r="F104" s="28"/>
    </row>
    <row r="105" spans="1:6" ht="12.75">
      <c r="A105" s="25"/>
      <c r="D105" s="16"/>
      <c r="F105" s="28"/>
    </row>
    <row r="106" spans="1:6" ht="12.75">
      <c r="A106" s="25"/>
      <c r="D106" s="16"/>
      <c r="F106" s="28"/>
    </row>
    <row r="107" spans="1:6" ht="12.75">
      <c r="A107" s="25"/>
      <c r="D107" s="16"/>
      <c r="F107" s="28"/>
    </row>
    <row r="108" spans="1:6" ht="12.75">
      <c r="A108" s="25"/>
      <c r="D108" s="16"/>
      <c r="F108" s="28"/>
    </row>
    <row r="109" spans="1:6" ht="12.75">
      <c r="A109" s="25"/>
      <c r="D109" s="16"/>
      <c r="F109" s="28"/>
    </row>
    <row r="110" spans="1:6" ht="12.75">
      <c r="A110" s="25"/>
      <c r="D110" s="16"/>
      <c r="F110" s="28"/>
    </row>
    <row r="111" spans="1:6" ht="12.75">
      <c r="A111" s="25"/>
      <c r="D111" s="16"/>
      <c r="F111" s="28"/>
    </row>
    <row r="112" spans="1:6" ht="12.75">
      <c r="A112" s="25"/>
      <c r="D112" s="16"/>
      <c r="F112" s="28"/>
    </row>
    <row r="113" spans="1:6" ht="12.75">
      <c r="A113" s="25"/>
      <c r="F113" s="28"/>
    </row>
    <row r="114" spans="1:6" ht="12.75">
      <c r="A114" s="25"/>
      <c r="F114" s="28"/>
    </row>
    <row r="115" spans="1:6" ht="12.75">
      <c r="A115" s="25"/>
      <c r="F115" s="28"/>
    </row>
    <row r="116" spans="1:6" ht="12.75">
      <c r="A116" s="25"/>
      <c r="F116" s="28"/>
    </row>
    <row r="117" spans="1:6" ht="12.75">
      <c r="A117" s="25"/>
      <c r="F117" s="28"/>
    </row>
    <row r="118" spans="1:6" ht="12.75">
      <c r="A118" s="25"/>
      <c r="F118" s="28"/>
    </row>
    <row r="119" spans="1:6" ht="12.75">
      <c r="A119" s="25"/>
      <c r="F119" s="28"/>
    </row>
    <row r="120" spans="1:6" ht="12.75">
      <c r="A120" s="25"/>
      <c r="F120" s="28"/>
    </row>
    <row r="121" spans="1:6" ht="12.75">
      <c r="A121" s="25"/>
      <c r="F121" s="28"/>
    </row>
    <row r="122" spans="1:6" ht="12.75">
      <c r="A122" s="25"/>
      <c r="F122" s="28"/>
    </row>
    <row r="123" spans="1:6" ht="12.75">
      <c r="A123" s="25"/>
      <c r="F123" s="28"/>
    </row>
    <row r="124" spans="1:6" ht="12.75">
      <c r="A124" s="25"/>
      <c r="F124" s="28"/>
    </row>
    <row r="125" spans="1:6" ht="12.75">
      <c r="A125" s="25"/>
      <c r="F125" s="28"/>
    </row>
    <row r="126" spans="1:6" ht="12.75">
      <c r="A126" s="25"/>
      <c r="F126" s="28"/>
    </row>
    <row r="127" spans="1:6" ht="12.75">
      <c r="A127" s="25"/>
      <c r="F127" s="28"/>
    </row>
    <row r="128" spans="1:6" ht="12.75">
      <c r="A128" s="25"/>
      <c r="F128" s="28"/>
    </row>
    <row r="129" spans="1:6" ht="12.75">
      <c r="A129" s="25"/>
      <c r="F129" s="28"/>
    </row>
    <row r="130" spans="1:6" ht="12.75">
      <c r="A130" s="25"/>
      <c r="F130" s="28"/>
    </row>
    <row r="131" spans="1:6" ht="12.75">
      <c r="A131" s="25"/>
      <c r="F131" s="28"/>
    </row>
    <row r="132" spans="1:6" ht="12.75">
      <c r="A132" s="25"/>
      <c r="F132" s="28"/>
    </row>
    <row r="133" spans="1:6" ht="12.75">
      <c r="A133" s="25"/>
      <c r="F133" s="28"/>
    </row>
    <row r="134" spans="1:6" ht="12.75">
      <c r="A134" s="25"/>
      <c r="F134" s="28"/>
    </row>
    <row r="135" spans="1:6" ht="12.75">
      <c r="A135" s="25"/>
      <c r="F135" s="28"/>
    </row>
    <row r="136" spans="1:6" ht="12.75">
      <c r="A136" s="25"/>
      <c r="F136" s="28"/>
    </row>
    <row r="137" spans="1:6" ht="12.75">
      <c r="A137" s="25"/>
      <c r="F137" s="28"/>
    </row>
    <row r="138" spans="1:6" ht="12.75">
      <c r="A138" s="25"/>
      <c r="F138" s="28"/>
    </row>
    <row r="139" spans="1:6" ht="12.75">
      <c r="A139" s="25"/>
      <c r="F139" s="28"/>
    </row>
    <row r="140" spans="1:6" ht="12.75">
      <c r="A140" s="25"/>
      <c r="F140" s="28"/>
    </row>
    <row r="141" spans="1:6" ht="12.75">
      <c r="A141" s="25"/>
      <c r="F141" s="28"/>
    </row>
    <row r="142" spans="1:6" ht="12.75">
      <c r="A142" s="25"/>
      <c r="F142" s="28"/>
    </row>
    <row r="143" spans="1:6" ht="12.75">
      <c r="A143" s="25"/>
      <c r="F143" s="28"/>
    </row>
    <row r="144" spans="1:6" ht="12.75">
      <c r="A144" s="25"/>
      <c r="F144" s="28"/>
    </row>
    <row r="145" spans="1:6" ht="12.75">
      <c r="A145" s="25"/>
      <c r="F145" s="28"/>
    </row>
    <row r="146" spans="1:6" ht="12.75">
      <c r="A146" s="25"/>
      <c r="F146" s="28"/>
    </row>
    <row r="147" spans="1:6" ht="12.75">
      <c r="A147" s="25"/>
      <c r="F147" s="28"/>
    </row>
    <row r="148" spans="1:6" ht="12.75">
      <c r="A148" s="25"/>
      <c r="F148" s="28"/>
    </row>
    <row r="149" spans="1:6" ht="12.75">
      <c r="A149" s="25"/>
      <c r="F149" s="28"/>
    </row>
    <row r="150" spans="1:6" ht="12.75">
      <c r="A150" s="25"/>
      <c r="F150" s="28"/>
    </row>
    <row r="151" spans="1:6" ht="12.75">
      <c r="A151" s="25"/>
      <c r="F151" s="28"/>
    </row>
    <row r="152" spans="1:6" ht="12.75">
      <c r="A152" s="25"/>
      <c r="F152" s="28"/>
    </row>
    <row r="153" spans="1:6" ht="12.75">
      <c r="A153" s="25"/>
      <c r="F153" s="28"/>
    </row>
    <row r="154" spans="1:6" ht="12.75">
      <c r="A154" s="25"/>
      <c r="F154" s="28"/>
    </row>
    <row r="155" spans="1:6" ht="12.75">
      <c r="A155" s="25"/>
      <c r="F155" s="28"/>
    </row>
    <row r="156" spans="1:6" ht="12.75">
      <c r="A156" s="25"/>
      <c r="F156" s="28"/>
    </row>
    <row r="157" spans="1:6" ht="12.75">
      <c r="A157" s="25"/>
      <c r="F157" s="28"/>
    </row>
    <row r="158" spans="1:6" ht="12.75">
      <c r="A158" s="25"/>
      <c r="F158" s="28"/>
    </row>
    <row r="159" spans="1:6" ht="12.75">
      <c r="A159" s="25"/>
      <c r="F159" s="28"/>
    </row>
    <row r="160" spans="1:6" ht="12.75">
      <c r="A160" s="25"/>
      <c r="F160" s="28"/>
    </row>
    <row r="161" spans="1:6" ht="12.75">
      <c r="A161" s="25"/>
      <c r="F161" s="28"/>
    </row>
    <row r="162" spans="1:6" ht="12.75">
      <c r="A162" s="25"/>
      <c r="F162" s="28"/>
    </row>
    <row r="163" spans="1:6" ht="12.75">
      <c r="A163" s="25"/>
      <c r="F163" s="28"/>
    </row>
    <row r="164" spans="1:6" ht="12.75">
      <c r="A164" s="25"/>
      <c r="F164" s="28"/>
    </row>
    <row r="165" spans="1:6" ht="12.75">
      <c r="A165" s="25"/>
      <c r="F165" s="28"/>
    </row>
    <row r="166" spans="1:6" ht="12.75">
      <c r="A166" s="25"/>
      <c r="F166" s="28"/>
    </row>
    <row r="167" spans="1:6" ht="12.75">
      <c r="A167" s="25"/>
      <c r="F167" s="28"/>
    </row>
    <row r="168" spans="1:6" ht="12.75">
      <c r="A168" s="25"/>
      <c r="F168" s="28"/>
    </row>
    <row r="169" spans="1:6" ht="12.75">
      <c r="A169" s="25"/>
      <c r="F169" s="28"/>
    </row>
    <row r="170" spans="1:6" ht="12.75">
      <c r="A170" s="25"/>
      <c r="F170" s="28"/>
    </row>
    <row r="171" spans="1:6" ht="12.75">
      <c r="A171" s="25"/>
      <c r="F171" s="28"/>
    </row>
    <row r="172" spans="1:6" ht="12.75">
      <c r="A172" s="25"/>
      <c r="F172" s="28"/>
    </row>
    <row r="173" spans="1:6" ht="12.75">
      <c r="A173" s="25"/>
      <c r="F173" s="28"/>
    </row>
    <row r="174" spans="1:6" ht="12.75">
      <c r="A174" s="25"/>
      <c r="F174" s="28"/>
    </row>
    <row r="175" spans="1:6" ht="12.75">
      <c r="A175" s="25"/>
      <c r="F175" s="28"/>
    </row>
    <row r="176" spans="1:6" ht="12.75">
      <c r="A176" s="25"/>
      <c r="F176" s="28"/>
    </row>
    <row r="177" spans="1:6" ht="12.75">
      <c r="A177" s="25"/>
      <c r="F177" s="28"/>
    </row>
    <row r="178" spans="1:6" ht="12.75">
      <c r="A178" s="25"/>
      <c r="F178" s="28"/>
    </row>
    <row r="179" spans="1:6" ht="12.75">
      <c r="A179" s="25"/>
      <c r="F179" s="28"/>
    </row>
    <row r="180" spans="1:6" ht="12.75">
      <c r="A180" s="25"/>
      <c r="F180" s="28"/>
    </row>
    <row r="181" spans="1:6" ht="12.75">
      <c r="A181" s="25"/>
      <c r="F181" s="28"/>
    </row>
    <row r="182" spans="1:6" ht="12.75">
      <c r="A182" s="25"/>
      <c r="F182" s="28"/>
    </row>
    <row r="183" spans="1:6" ht="12.75">
      <c r="A183" s="25"/>
      <c r="F183" s="28"/>
    </row>
    <row r="184" spans="1:6" ht="12.75">
      <c r="A184" s="25"/>
      <c r="F184" s="28"/>
    </row>
    <row r="185" spans="1:6" ht="12.75">
      <c r="A185" s="25"/>
      <c r="F185" s="28"/>
    </row>
    <row r="186" spans="1:6" ht="12.75">
      <c r="A186" s="25"/>
      <c r="F186" s="28"/>
    </row>
    <row r="187" spans="1:6" ht="12.75">
      <c r="A187" s="25"/>
      <c r="F187" s="28"/>
    </row>
    <row r="188" spans="1:6" ht="12.75">
      <c r="A188" s="25"/>
      <c r="F188" s="28"/>
    </row>
    <row r="189" spans="1:6" ht="12.75">
      <c r="A189" s="25"/>
      <c r="F189" s="28"/>
    </row>
    <row r="190" spans="1:6" ht="12.75">
      <c r="A190" s="25"/>
      <c r="F190" s="28"/>
    </row>
    <row r="191" spans="1:6" ht="12.75">
      <c r="A191" s="25"/>
      <c r="F191" s="28"/>
    </row>
    <row r="192" spans="1:6" ht="12.75">
      <c r="A192" s="25"/>
      <c r="F192" s="28"/>
    </row>
    <row r="193" spans="1:6" ht="12.75">
      <c r="A193" s="25"/>
      <c r="F193" s="28"/>
    </row>
    <row r="194" spans="1:6" ht="12.75">
      <c r="A194" s="25"/>
      <c r="F194" s="28"/>
    </row>
    <row r="195" spans="1:6" ht="12.75">
      <c r="A195" s="25"/>
      <c r="F195" s="28"/>
    </row>
    <row r="196" spans="1:6" ht="12.75">
      <c r="A196" s="25"/>
      <c r="F196" s="28"/>
    </row>
    <row r="197" spans="1:6" ht="12.75">
      <c r="A197" s="25"/>
      <c r="F197" s="28"/>
    </row>
    <row r="198" spans="1:6" ht="12.75">
      <c r="A198" s="25"/>
      <c r="F198" s="28"/>
    </row>
    <row r="199" spans="1:6" ht="12.75">
      <c r="A199" s="25"/>
      <c r="F199" s="28"/>
    </row>
    <row r="200" spans="1:6" ht="12.75">
      <c r="A200" s="25"/>
      <c r="F200" s="28"/>
    </row>
    <row r="201" spans="1:6" ht="12.75">
      <c r="A201" s="25"/>
      <c r="F201" s="28"/>
    </row>
    <row r="202" spans="1:6" ht="12.75">
      <c r="A202" s="25"/>
      <c r="F202" s="28"/>
    </row>
    <row r="203" spans="1:6" ht="12.75">
      <c r="A203" s="25"/>
      <c r="F203" s="28"/>
    </row>
    <row r="204" spans="1:6" ht="12.75">
      <c r="A204" s="25"/>
      <c r="F204" s="28"/>
    </row>
    <row r="205" spans="1:6" ht="12.75">
      <c r="A205" s="25"/>
      <c r="F205" s="28"/>
    </row>
    <row r="206" spans="1:6" ht="12.75">
      <c r="A206" s="25"/>
      <c r="F206" s="28"/>
    </row>
    <row r="207" spans="1:6" ht="12.75">
      <c r="A207" s="25"/>
      <c r="F207" s="28"/>
    </row>
    <row r="208" spans="1:6" ht="12.75">
      <c r="A208" s="25"/>
      <c r="F208" s="28"/>
    </row>
    <row r="209" spans="1:6" ht="12.75">
      <c r="A209" s="25"/>
      <c r="F209" s="28"/>
    </row>
    <row r="210" spans="1:6" ht="12.75">
      <c r="A210" s="25"/>
      <c r="F210" s="28"/>
    </row>
    <row r="211" spans="1:6" ht="12.75">
      <c r="A211" s="25"/>
      <c r="F211" s="28"/>
    </row>
    <row r="212" spans="1:6" ht="12.75">
      <c r="A212" s="25"/>
      <c r="F212" s="28"/>
    </row>
    <row r="213" spans="1:6" ht="12.75">
      <c r="A213" s="25"/>
      <c r="F213" s="28"/>
    </row>
    <row r="214" spans="1:6" ht="12.75">
      <c r="A214" s="25"/>
      <c r="F214" s="28"/>
    </row>
    <row r="215" spans="1:6" ht="12.75">
      <c r="A215" s="25"/>
      <c r="F215" s="28"/>
    </row>
    <row r="216" spans="1:6" ht="12.75">
      <c r="A216" s="25"/>
      <c r="F216" s="28"/>
    </row>
    <row r="217" spans="1:6" ht="12.75">
      <c r="A217" s="25"/>
      <c r="F217" s="28"/>
    </row>
    <row r="218" spans="1:6" ht="12.75">
      <c r="A218" s="25"/>
      <c r="F218" s="28"/>
    </row>
    <row r="219" spans="1:6" ht="12.75">
      <c r="A219" s="25"/>
      <c r="F219" s="28"/>
    </row>
    <row r="220" spans="1:6" ht="12.75">
      <c r="A220" s="25"/>
      <c r="F220" s="28"/>
    </row>
    <row r="221" spans="1:6" ht="12.75">
      <c r="A221" s="25"/>
      <c r="F221" s="28"/>
    </row>
    <row r="222" spans="1:6" ht="12.75">
      <c r="A222" s="25"/>
      <c r="F222" s="28"/>
    </row>
    <row r="223" spans="1:6" ht="12.75">
      <c r="A223" s="25"/>
      <c r="F223" s="28"/>
    </row>
    <row r="224" spans="1:6" ht="12.75">
      <c r="A224" s="25"/>
      <c r="F224" s="28"/>
    </row>
    <row r="225" spans="1:6" ht="12.75">
      <c r="A225" s="25"/>
      <c r="F225" s="28"/>
    </row>
    <row r="226" spans="1:6" ht="12.75">
      <c r="A226" s="25"/>
      <c r="F226" s="28"/>
    </row>
    <row r="227" spans="1:6" ht="12.75">
      <c r="A227" s="25"/>
      <c r="F227" s="28"/>
    </row>
    <row r="228" spans="1:6" ht="12.75">
      <c r="A228" s="25"/>
      <c r="F228" s="28"/>
    </row>
    <row r="229" spans="1:6" ht="12.75">
      <c r="A229" s="25"/>
      <c r="F229" s="28"/>
    </row>
    <row r="230" spans="1:6" ht="12.75">
      <c r="A230" s="25"/>
      <c r="F230" s="28"/>
    </row>
    <row r="231" spans="1:6" ht="12.75">
      <c r="A231" s="25"/>
      <c r="F231" s="28"/>
    </row>
    <row r="232" spans="1:6" ht="12.75">
      <c r="A232" s="25"/>
      <c r="F232" s="28"/>
    </row>
    <row r="233" spans="1:6" ht="12.75">
      <c r="A233" s="25"/>
      <c r="F233" s="28"/>
    </row>
    <row r="234" spans="1:6" ht="12.75">
      <c r="A234" s="25"/>
      <c r="F234" s="28"/>
    </row>
    <row r="235" spans="1:6" ht="12.75">
      <c r="A235" s="25"/>
      <c r="F235" s="28"/>
    </row>
    <row r="236" spans="1:6" ht="12.75">
      <c r="A236" s="25"/>
      <c r="F236" s="28"/>
    </row>
    <row r="237" spans="1:6" ht="12.75">
      <c r="A237" s="25"/>
      <c r="F237" s="28"/>
    </row>
    <row r="238" spans="1:6" ht="12.75">
      <c r="A238" s="25"/>
      <c r="F238" s="28"/>
    </row>
    <row r="239" spans="1:6" ht="12.75">
      <c r="A239" s="25"/>
      <c r="F239" s="28"/>
    </row>
    <row r="240" spans="1:6" ht="12.75">
      <c r="A240" s="25"/>
      <c r="F240" s="28"/>
    </row>
    <row r="241" spans="1:6" ht="12.75">
      <c r="A241" s="25"/>
      <c r="F241" s="28"/>
    </row>
    <row r="242" spans="1:6" ht="12.75">
      <c r="A242" s="25"/>
      <c r="F242" s="28"/>
    </row>
    <row r="243" spans="1:6" ht="12.75">
      <c r="A243" s="25"/>
      <c r="F243" s="28"/>
    </row>
    <row r="244" spans="1:6" ht="12.75">
      <c r="A244" s="25"/>
      <c r="F244" s="28"/>
    </row>
    <row r="245" spans="1:6" ht="12.75">
      <c r="A245" s="25"/>
      <c r="F245" s="28"/>
    </row>
    <row r="246" spans="1:6" ht="12.75">
      <c r="A246" s="25"/>
      <c r="F246" s="28"/>
    </row>
    <row r="247" spans="1:6" ht="12.75">
      <c r="A247" s="25"/>
      <c r="F247" s="28"/>
    </row>
    <row r="248" spans="1:6" ht="12.75">
      <c r="A248" s="25"/>
      <c r="F248" s="28"/>
    </row>
    <row r="249" spans="1:6" ht="12.75">
      <c r="A249" s="25"/>
      <c r="F249" s="28"/>
    </row>
    <row r="250" spans="1:6" ht="12.75">
      <c r="A250" s="25"/>
      <c r="F250" s="28"/>
    </row>
    <row r="251" spans="1:6" ht="12.75">
      <c r="A251" s="25"/>
      <c r="F251" s="28"/>
    </row>
    <row r="252" spans="1:6" ht="12.75">
      <c r="A252" s="25"/>
      <c r="F252" s="28"/>
    </row>
    <row r="253" spans="1:6" ht="12.75">
      <c r="A253" s="25"/>
      <c r="F253" s="28"/>
    </row>
    <row r="254" spans="1:6" ht="12.75">
      <c r="A254" s="25"/>
      <c r="F254" s="28"/>
    </row>
    <row r="255" spans="1:6" ht="12.75">
      <c r="A255" s="25"/>
      <c r="F255" s="28"/>
    </row>
    <row r="256" spans="1:6" ht="12.75">
      <c r="A256" s="25"/>
      <c r="F256" s="28"/>
    </row>
    <row r="257" spans="1:6" ht="12.75">
      <c r="A257" s="25"/>
      <c r="F257" s="28"/>
    </row>
    <row r="258" spans="1:6" ht="12.75">
      <c r="A258" s="25"/>
      <c r="F258" s="28"/>
    </row>
    <row r="259" spans="1:6" ht="12.75">
      <c r="A259" s="25"/>
      <c r="F259" s="28"/>
    </row>
    <row r="260" spans="1:6" ht="12.75">
      <c r="A260" s="25"/>
      <c r="F260" s="28"/>
    </row>
    <row r="261" spans="1:6" ht="12.75">
      <c r="A261" s="25"/>
      <c r="F261" s="28"/>
    </row>
    <row r="262" spans="1:6" ht="12.75">
      <c r="A262" s="25"/>
      <c r="F262" s="28"/>
    </row>
    <row r="263" spans="1:6" ht="12.75">
      <c r="A263" s="25"/>
      <c r="F263" s="28"/>
    </row>
    <row r="264" spans="1:6" ht="12.75">
      <c r="A264" s="25"/>
      <c r="F264" s="28"/>
    </row>
    <row r="265" spans="1:6" ht="12.75">
      <c r="A265" s="25"/>
      <c r="F265" s="28"/>
    </row>
    <row r="266" spans="1:6" ht="12.75">
      <c r="A266" s="25"/>
      <c r="F266" s="28"/>
    </row>
    <row r="267" spans="1:6" ht="12.75">
      <c r="A267" s="25"/>
      <c r="F267" s="28"/>
    </row>
    <row r="268" spans="1:6" ht="12.75">
      <c r="A268" s="25"/>
      <c r="F268" s="28"/>
    </row>
    <row r="269" spans="1:6" ht="12.75">
      <c r="A269" s="25"/>
      <c r="F269" s="28"/>
    </row>
    <row r="270" spans="1:6" ht="12.75">
      <c r="A270" s="25"/>
      <c r="F270" s="28"/>
    </row>
    <row r="271" spans="1:6" ht="12.75">
      <c r="A271" s="25"/>
      <c r="F271" s="28"/>
    </row>
    <row r="272" spans="1:6" ht="12.75">
      <c r="A272" s="25"/>
      <c r="F272" s="28"/>
    </row>
    <row r="273" spans="1:6" ht="12.75">
      <c r="A273" s="25"/>
      <c r="F273" s="28"/>
    </row>
    <row r="274" spans="1:6" ht="12.75">
      <c r="A274" s="25"/>
      <c r="F274" s="28"/>
    </row>
    <row r="275" spans="1:6" ht="12.75">
      <c r="A275" s="25"/>
      <c r="F275" s="28"/>
    </row>
    <row r="276" spans="1:6" ht="12.75">
      <c r="A276" s="25"/>
      <c r="F276" s="28"/>
    </row>
    <row r="277" spans="1:6" ht="12.75">
      <c r="A277" s="25"/>
      <c r="F277" s="28"/>
    </row>
    <row r="278" spans="1:6" ht="12.75">
      <c r="A278" s="25"/>
      <c r="F278" s="28"/>
    </row>
    <row r="279" spans="1:6" ht="12.75">
      <c r="A279" s="25"/>
      <c r="F279" s="28"/>
    </row>
    <row r="280" spans="1:6" ht="12.75">
      <c r="A280" s="25"/>
      <c r="F280" s="28"/>
    </row>
    <row r="281" spans="1:6" ht="12.75">
      <c r="A281" s="25"/>
      <c r="F281" s="28"/>
    </row>
    <row r="282" spans="1:6" ht="12.75">
      <c r="A282" s="25"/>
      <c r="F282" s="28"/>
    </row>
    <row r="283" spans="1:6" ht="12.75">
      <c r="A283" s="25"/>
      <c r="F283" s="28"/>
    </row>
    <row r="284" spans="1:6" ht="12.75">
      <c r="A284" s="25"/>
      <c r="F284" s="28"/>
    </row>
    <row r="285" spans="1:6" ht="12.75">
      <c r="A285" s="25"/>
      <c r="F285" s="28"/>
    </row>
    <row r="286" spans="1:6" ht="12.75">
      <c r="A286" s="25"/>
      <c r="F286" s="28"/>
    </row>
    <row r="287" spans="1:6" ht="12.75">
      <c r="A287" s="25"/>
      <c r="F287" s="28"/>
    </row>
    <row r="288" spans="1:6" ht="12.75">
      <c r="A288" s="25"/>
      <c r="F288" s="28"/>
    </row>
    <row r="289" spans="1:6" ht="12.75">
      <c r="A289" s="25"/>
      <c r="F289" s="28"/>
    </row>
    <row r="290" spans="1:6" ht="12.75">
      <c r="A290" s="25"/>
      <c r="F290" s="28"/>
    </row>
    <row r="291" spans="1:6" ht="12.75">
      <c r="A291" s="25"/>
      <c r="F291" s="28"/>
    </row>
    <row r="292" spans="1:6" ht="12.75">
      <c r="A292" s="25"/>
      <c r="F292" s="28"/>
    </row>
    <row r="293" spans="1:6" ht="12.75">
      <c r="A293" s="25"/>
      <c r="F293" s="28"/>
    </row>
    <row r="294" spans="1:6" ht="12.75">
      <c r="A294" s="25"/>
      <c r="F294" s="28"/>
    </row>
    <row r="295" spans="1:6" ht="12.75">
      <c r="A295" s="25"/>
      <c r="F295" s="28"/>
    </row>
    <row r="296" spans="1:6" ht="12.75">
      <c r="A296" s="25"/>
      <c r="F296" s="28"/>
    </row>
    <row r="297" spans="1:6" ht="12.75">
      <c r="A297" s="25"/>
      <c r="F297" s="28"/>
    </row>
    <row r="298" spans="1:6" ht="12.75">
      <c r="A298" s="25"/>
      <c r="F298" s="28"/>
    </row>
    <row r="299" spans="1:6" ht="12.75">
      <c r="A299" s="25"/>
      <c r="F299" s="28"/>
    </row>
    <row r="300" spans="1:6" ht="12.75">
      <c r="A300" s="25"/>
      <c r="F300" s="28"/>
    </row>
    <row r="301" spans="1:6" ht="12.75">
      <c r="A301" s="25"/>
      <c r="F301" s="28"/>
    </row>
    <row r="302" spans="1:6" ht="12.75">
      <c r="A302" s="25"/>
      <c r="F302" s="28"/>
    </row>
    <row r="303" spans="1:6" ht="12.75">
      <c r="A303" s="25"/>
      <c r="F303" s="28"/>
    </row>
    <row r="304" spans="1:6" ht="12.75">
      <c r="A304" s="25"/>
      <c r="F304" s="28"/>
    </row>
    <row r="305" spans="1:6" ht="12.75">
      <c r="A305" s="25"/>
      <c r="F305" s="28"/>
    </row>
    <row r="306" spans="1:6" ht="12.75">
      <c r="A306" s="25"/>
      <c r="F306" s="28"/>
    </row>
    <row r="307" spans="1:6" ht="12.75">
      <c r="A307" s="25"/>
      <c r="F307" s="28"/>
    </row>
    <row r="308" spans="1:6" ht="12.75">
      <c r="A308" s="25"/>
      <c r="F308" s="28"/>
    </row>
    <row r="309" spans="1:6" ht="12.75">
      <c r="A309" s="25"/>
      <c r="F309" s="28"/>
    </row>
    <row r="310" spans="1:6" ht="12.75">
      <c r="A310" s="25"/>
      <c r="F310" s="28"/>
    </row>
    <row r="311" spans="1:6" ht="12.75">
      <c r="A311" s="25"/>
      <c r="F311" s="28"/>
    </row>
    <row r="312" spans="1:6" ht="12.75">
      <c r="A312" s="25"/>
      <c r="F312" s="28"/>
    </row>
    <row r="313" spans="1:6" ht="12.75">
      <c r="A313" s="25"/>
      <c r="F313" s="28"/>
    </row>
    <row r="314" spans="1:6" ht="12.75">
      <c r="A314" s="25"/>
      <c r="F314" s="28"/>
    </row>
    <row r="315" spans="1:6" ht="12.75">
      <c r="A315" s="25"/>
      <c r="F315" s="28"/>
    </row>
    <row r="316" spans="1:6" ht="12.75">
      <c r="A316" s="25"/>
      <c r="F316" s="28"/>
    </row>
    <row r="317" spans="1:6" ht="12.75">
      <c r="A317" s="25"/>
      <c r="F317" s="28"/>
    </row>
    <row r="318" spans="1:6" ht="12.75">
      <c r="A318" s="25"/>
      <c r="F318" s="28"/>
    </row>
    <row r="319" spans="1:6" ht="12.75">
      <c r="A319" s="25"/>
      <c r="F319" s="28"/>
    </row>
    <row r="320" spans="1:6" ht="12.75">
      <c r="A320" s="25"/>
      <c r="F320" s="28"/>
    </row>
    <row r="321" spans="1:6" ht="12.75">
      <c r="A321" s="25"/>
      <c r="F321" s="28"/>
    </row>
    <row r="322" spans="1:6" ht="12.75">
      <c r="A322" s="25"/>
      <c r="F322" s="28"/>
    </row>
    <row r="323" spans="1:6" ht="12.75">
      <c r="A323" s="25"/>
      <c r="F323" s="28"/>
    </row>
    <row r="324" spans="1:6" ht="12.75">
      <c r="A324" s="25"/>
      <c r="F324" s="28"/>
    </row>
    <row r="325" spans="1:6" ht="12.75">
      <c r="A325" s="25"/>
      <c r="F325" s="28"/>
    </row>
    <row r="326" spans="1:6" ht="12.75">
      <c r="A326" s="25"/>
      <c r="F326" s="28"/>
    </row>
    <row r="327" spans="1:6" ht="12.75">
      <c r="A327" s="25"/>
      <c r="F327" s="28"/>
    </row>
    <row r="328" spans="1:6" ht="12.75">
      <c r="A328" s="25"/>
      <c r="F328" s="28"/>
    </row>
    <row r="329" spans="1:6" ht="12.75">
      <c r="A329" s="25"/>
      <c r="F329" s="28"/>
    </row>
    <row r="330" spans="1:6" ht="12.75">
      <c r="A330" s="25"/>
      <c r="F330" s="28"/>
    </row>
    <row r="331" spans="1:6" ht="12.75">
      <c r="A331" s="25"/>
      <c r="F331" s="28"/>
    </row>
    <row r="332" spans="1:6" ht="12.75">
      <c r="A332" s="25"/>
      <c r="F332" s="28"/>
    </row>
    <row r="333" spans="1:6" ht="12.75">
      <c r="A333" s="25"/>
      <c r="F333" s="28"/>
    </row>
    <row r="334" spans="1:6" ht="12.75">
      <c r="A334" s="25"/>
      <c r="F334" s="28"/>
    </row>
    <row r="335" spans="1:6" ht="12.75">
      <c r="A335" s="25"/>
      <c r="F335" s="28"/>
    </row>
    <row r="336" spans="1:6" ht="12.75">
      <c r="A336" s="25"/>
      <c r="F336" s="28"/>
    </row>
    <row r="337" spans="1:6" ht="12.75">
      <c r="A337" s="25"/>
      <c r="F337" s="28"/>
    </row>
    <row r="338" spans="1:6" ht="12.75">
      <c r="A338" s="25"/>
      <c r="F338" s="28"/>
    </row>
    <row r="339" spans="1:6" ht="12.75">
      <c r="A339" s="25"/>
      <c r="F339" s="28"/>
    </row>
    <row r="340" spans="1:6" ht="12.75">
      <c r="A340" s="25"/>
      <c r="F340" s="28"/>
    </row>
    <row r="341" spans="1:6" ht="12.75">
      <c r="A341" s="25"/>
      <c r="F341" s="28"/>
    </row>
    <row r="342" spans="1:6" ht="12.75">
      <c r="A342" s="25"/>
      <c r="F342" s="28"/>
    </row>
    <row r="343" spans="1:6" ht="12.75">
      <c r="A343" s="25"/>
      <c r="F343" s="28"/>
    </row>
    <row r="344" spans="1:6" ht="12.75">
      <c r="A344" s="25"/>
      <c r="F344" s="28"/>
    </row>
    <row r="345" spans="1:6" ht="12.75">
      <c r="A345" s="25"/>
      <c r="F345" s="28"/>
    </row>
    <row r="346" spans="1:6" ht="12.75">
      <c r="A346" s="25"/>
      <c r="F346" s="28"/>
    </row>
    <row r="347" spans="1:6" ht="12.75">
      <c r="A347" s="25"/>
      <c r="F347" s="28"/>
    </row>
    <row r="348" spans="1:6" ht="12.75">
      <c r="A348" s="25"/>
      <c r="F348" s="28"/>
    </row>
    <row r="349" spans="1:6" ht="12.75">
      <c r="A349" s="25"/>
      <c r="F349" s="28"/>
    </row>
    <row r="350" spans="1:6" ht="12.75">
      <c r="A350" s="25"/>
      <c r="F350" s="28"/>
    </row>
    <row r="351" spans="1:6" ht="12.75">
      <c r="A351" s="25"/>
      <c r="F351" s="28"/>
    </row>
    <row r="352" spans="1:6" ht="12.75">
      <c r="A352" s="25"/>
      <c r="F352" s="28"/>
    </row>
    <row r="353" spans="1:6" ht="12.75">
      <c r="A353" s="25"/>
      <c r="F353" s="28"/>
    </row>
    <row r="354" spans="1:6" ht="12.75">
      <c r="A354" s="25"/>
      <c r="F354" s="28"/>
    </row>
    <row r="355" spans="1:6" ht="12.75">
      <c r="A355" s="25"/>
      <c r="F355" s="28"/>
    </row>
    <row r="356" spans="1:6" ht="12.75">
      <c r="A356" s="25"/>
      <c r="F356" s="28"/>
    </row>
    <row r="357" spans="1:6" ht="12.75">
      <c r="A357" s="25"/>
      <c r="F357" s="28"/>
    </row>
    <row r="358" spans="1:6" ht="12.75">
      <c r="A358" s="25"/>
      <c r="F358" s="28"/>
    </row>
    <row r="359" spans="1:6" ht="12.75">
      <c r="A359" s="25"/>
      <c r="F359" s="28"/>
    </row>
    <row r="360" spans="1:6" ht="12.75">
      <c r="A360" s="25"/>
      <c r="F360" s="28"/>
    </row>
    <row r="361" spans="1:6" ht="12.75">
      <c r="A361" s="25"/>
      <c r="F361" s="28"/>
    </row>
    <row r="362" spans="1:6" ht="12.75">
      <c r="A362" s="25"/>
      <c r="F362" s="28"/>
    </row>
    <row r="363" spans="1:6" ht="12.75">
      <c r="A363" s="25"/>
      <c r="F363" s="28"/>
    </row>
    <row r="364" spans="1:6" ht="12.75">
      <c r="A364" s="25"/>
      <c r="F364" s="28"/>
    </row>
    <row r="365" spans="1:6" ht="12.75">
      <c r="A365" s="25"/>
      <c r="F365" s="28"/>
    </row>
    <row r="366" spans="1:6" ht="12.75">
      <c r="A366" s="25"/>
      <c r="F366" s="28"/>
    </row>
    <row r="367" spans="1:6" ht="12.75">
      <c r="A367" s="25"/>
      <c r="F367" s="28"/>
    </row>
    <row r="368" spans="1:6" ht="12.75">
      <c r="A368" s="25"/>
      <c r="F368" s="28"/>
    </row>
    <row r="369" spans="1:6" ht="12.75">
      <c r="A369" s="25"/>
      <c r="F369" s="28"/>
    </row>
    <row r="370" spans="1:6" ht="12.75">
      <c r="A370" s="25"/>
      <c r="F370" s="28"/>
    </row>
    <row r="371" spans="1:6" ht="12.75">
      <c r="A371" s="25"/>
      <c r="F371" s="28"/>
    </row>
    <row r="372" spans="1:6" ht="12.75">
      <c r="A372" s="25"/>
      <c r="F372" s="28"/>
    </row>
    <row r="373" spans="1:6" ht="12.75">
      <c r="A373" s="25"/>
      <c r="F373" s="28"/>
    </row>
    <row r="374" spans="1:6" ht="12.75">
      <c r="A374" s="25"/>
      <c r="F374" s="28"/>
    </row>
    <row r="375" spans="1:6" ht="12.75">
      <c r="A375" s="25"/>
      <c r="F375" s="28"/>
    </row>
    <row r="376" spans="1:6" ht="12.75">
      <c r="A376" s="25"/>
      <c r="F376" s="28"/>
    </row>
    <row r="377" spans="1:6" ht="12.75">
      <c r="A377" s="25"/>
      <c r="F377" s="28"/>
    </row>
    <row r="378" spans="1:6" ht="12.75">
      <c r="A378" s="25"/>
      <c r="F378" s="28"/>
    </row>
    <row r="379" spans="1:6" ht="12.75">
      <c r="A379" s="25"/>
      <c r="F379" s="28"/>
    </row>
    <row r="380" spans="1:6" ht="12.75">
      <c r="A380" s="25"/>
      <c r="F380" s="28"/>
    </row>
    <row r="381" spans="1:6" ht="12.75">
      <c r="A381" s="25"/>
      <c r="F381" s="28"/>
    </row>
    <row r="382" spans="1:6" ht="12.75">
      <c r="A382" s="25"/>
      <c r="F382" s="28"/>
    </row>
    <row r="383" spans="1:6" ht="12.75">
      <c r="A383" s="25"/>
      <c r="F383" s="28"/>
    </row>
    <row r="384" spans="1:6" ht="12.75">
      <c r="A384" s="25"/>
      <c r="F384" s="28"/>
    </row>
    <row r="385" spans="1:6" ht="12.75">
      <c r="A385" s="25"/>
      <c r="F385" s="28"/>
    </row>
    <row r="386" spans="1:6" ht="12.75">
      <c r="A386" s="25"/>
      <c r="F386" s="28"/>
    </row>
    <row r="387" spans="1:6" ht="12.75">
      <c r="A387" s="25"/>
      <c r="F387" s="28"/>
    </row>
    <row r="388" spans="1:6" ht="12.75">
      <c r="A388" s="25"/>
      <c r="F388" s="28"/>
    </row>
    <row r="389" spans="1:6" ht="12.75">
      <c r="A389" s="25"/>
      <c r="F389" s="28"/>
    </row>
    <row r="390" spans="1:6" ht="12.75">
      <c r="A390" s="25"/>
      <c r="F390" s="28"/>
    </row>
    <row r="391" spans="1:6" ht="12.75">
      <c r="A391" s="25"/>
      <c r="F391" s="28"/>
    </row>
    <row r="392" spans="1:6" ht="12.75">
      <c r="A392" s="25"/>
      <c r="F392" s="28"/>
    </row>
    <row r="393" spans="1:6" ht="12.75">
      <c r="A393" s="25"/>
      <c r="F393" s="28"/>
    </row>
    <row r="394" spans="1:6" ht="12.75">
      <c r="A394" s="25"/>
      <c r="F394" s="28"/>
    </row>
    <row r="395" spans="1:6" ht="12.75">
      <c r="A395" s="25"/>
      <c r="F395" s="28"/>
    </row>
    <row r="396" spans="1:6" ht="12.75">
      <c r="A396" s="25"/>
      <c r="F396" s="28"/>
    </row>
    <row r="397" spans="1:6" ht="12.75">
      <c r="A397" s="25"/>
      <c r="F397" s="28"/>
    </row>
    <row r="398" spans="1:6" ht="12.75">
      <c r="A398" s="25"/>
      <c r="F398" s="28"/>
    </row>
    <row r="399" spans="1:6" ht="12.75">
      <c r="A399" s="25"/>
      <c r="F399" s="28"/>
    </row>
    <row r="400" spans="1:6" ht="12.75">
      <c r="A400" s="25"/>
      <c r="F400" s="28"/>
    </row>
    <row r="401" spans="1:6" ht="12.75">
      <c r="A401" s="25"/>
      <c r="F401" s="28"/>
    </row>
    <row r="402" spans="1:6" ht="12.75">
      <c r="A402" s="25"/>
      <c r="F402" s="28"/>
    </row>
    <row r="403" spans="1:6" ht="12.75">
      <c r="A403" s="25"/>
      <c r="F403" s="28"/>
    </row>
    <row r="404" spans="1:6" ht="12.75">
      <c r="A404" s="25"/>
      <c r="F404" s="28"/>
    </row>
    <row r="405" spans="1:6" ht="12.75">
      <c r="A405" s="25"/>
      <c r="F405" s="28"/>
    </row>
    <row r="406" spans="1:6" ht="12.75">
      <c r="A406" s="25"/>
      <c r="F406" s="28"/>
    </row>
    <row r="407" spans="1:6" ht="12.75">
      <c r="A407" s="25"/>
      <c r="F407" s="28"/>
    </row>
    <row r="408" spans="1:6" ht="12.75">
      <c r="A408" s="25"/>
      <c r="F408" s="28"/>
    </row>
    <row r="409" spans="1:6" ht="12.75">
      <c r="A409" s="25"/>
      <c r="F409" s="28"/>
    </row>
    <row r="410" spans="1:6" ht="12.75">
      <c r="A410" s="25"/>
      <c r="F410" s="28"/>
    </row>
    <row r="411" spans="1:6" ht="12.75">
      <c r="A411" s="25"/>
      <c r="F411" s="28"/>
    </row>
    <row r="412" spans="1:6" ht="12.75">
      <c r="A412" s="25"/>
      <c r="F412" s="28"/>
    </row>
    <row r="413" spans="1:6" ht="12.75">
      <c r="A413" s="25"/>
      <c r="F413" s="28"/>
    </row>
    <row r="414" spans="1:6" ht="12.75">
      <c r="A414" s="25"/>
      <c r="F414" s="28"/>
    </row>
    <row r="415" spans="1:6" ht="12.75">
      <c r="A415" s="25"/>
      <c r="F415" s="28"/>
    </row>
    <row r="416" spans="1:6" ht="12.75">
      <c r="A416" s="25"/>
      <c r="F416" s="28"/>
    </row>
    <row r="417" spans="1:6" ht="12.75">
      <c r="A417" s="25"/>
      <c r="F417" s="28"/>
    </row>
    <row r="418" spans="1:6" ht="12.75">
      <c r="A418" s="25"/>
      <c r="F418" s="28"/>
    </row>
    <row r="419" spans="1:6" ht="12.75">
      <c r="A419" s="25"/>
      <c r="F419" s="28"/>
    </row>
    <row r="420" spans="1:6" ht="12.75">
      <c r="A420" s="25"/>
      <c r="F420" s="28"/>
    </row>
    <row r="421" spans="1:6" ht="12.75">
      <c r="A421" s="25"/>
      <c r="F421" s="28"/>
    </row>
    <row r="422" spans="1:6" ht="12.75">
      <c r="A422" s="25"/>
      <c r="F422" s="28"/>
    </row>
    <row r="423" spans="1:6" ht="12.75">
      <c r="A423" s="25"/>
      <c r="F423" s="28"/>
    </row>
    <row r="424" spans="1:6" ht="12.75">
      <c r="A424" s="25"/>
      <c r="F424" s="28"/>
    </row>
    <row r="425" spans="1:6" ht="12.75">
      <c r="A425" s="25"/>
      <c r="F425" s="28"/>
    </row>
    <row r="426" spans="1:6" ht="12.75">
      <c r="A426" s="25"/>
      <c r="F426" s="28"/>
    </row>
    <row r="427" spans="1:6" ht="12.75">
      <c r="A427" s="25"/>
      <c r="F427" s="28"/>
    </row>
    <row r="428" spans="1:6" ht="12.75">
      <c r="A428" s="25"/>
      <c r="F428" s="28"/>
    </row>
    <row r="429" spans="1:6" ht="12.75">
      <c r="A429" s="25"/>
      <c r="F429" s="28"/>
    </row>
    <row r="430" spans="1:6" ht="12.75">
      <c r="A430" s="25"/>
      <c r="F430" s="28"/>
    </row>
    <row r="431" spans="1:6" ht="12.75">
      <c r="A431" s="25"/>
      <c r="F431" s="28"/>
    </row>
    <row r="432" spans="1:6" ht="12.75">
      <c r="A432" s="25"/>
      <c r="F432" s="28"/>
    </row>
    <row r="433" spans="1:6" ht="12.75">
      <c r="A433" s="25"/>
      <c r="F433" s="28"/>
    </row>
    <row r="434" spans="1:6" ht="12.75">
      <c r="A434" s="25"/>
      <c r="F434" s="28"/>
    </row>
    <row r="435" spans="1:6" ht="12.75">
      <c r="A435" s="25"/>
      <c r="F435" s="28"/>
    </row>
    <row r="436" spans="1:6" ht="12.75">
      <c r="A436" s="25"/>
      <c r="F436" s="28"/>
    </row>
    <row r="437" spans="1:6" ht="12.75">
      <c r="A437" s="25"/>
      <c r="F437" s="28"/>
    </row>
    <row r="438" spans="1:6" ht="12.75">
      <c r="A438" s="25"/>
      <c r="F438" s="28"/>
    </row>
    <row r="439" spans="1:6" ht="12.75">
      <c r="A439" s="25"/>
      <c r="F439" s="28"/>
    </row>
    <row r="440" spans="1:6" ht="12.75">
      <c r="A440" s="25"/>
      <c r="F440" s="28"/>
    </row>
    <row r="441" spans="1:6" ht="12.75">
      <c r="A441" s="25"/>
      <c r="F441" s="28"/>
    </row>
    <row r="442" spans="1:6" ht="12.75">
      <c r="A442" s="25"/>
      <c r="F442" s="28"/>
    </row>
    <row r="443" spans="1:6" ht="12.75">
      <c r="A443" s="25"/>
      <c r="F443" s="28"/>
    </row>
    <row r="444" spans="1:6" ht="12.75">
      <c r="A444" s="25"/>
      <c r="F444" s="28"/>
    </row>
    <row r="445" spans="1:6" ht="12.75">
      <c r="A445" s="25"/>
      <c r="F445" s="28"/>
    </row>
    <row r="446" spans="1:6" ht="12.75">
      <c r="A446" s="25"/>
      <c r="F446" s="28"/>
    </row>
    <row r="447" spans="1:6" ht="12.75">
      <c r="A447" s="25"/>
      <c r="F447" s="28"/>
    </row>
    <row r="448" spans="1:6" ht="12.75">
      <c r="A448" s="25"/>
      <c r="F448" s="28"/>
    </row>
    <row r="449" spans="1:6" ht="12.75">
      <c r="A449" s="25"/>
      <c r="F449" s="28"/>
    </row>
    <row r="450" spans="1:6" ht="12.75">
      <c r="A450" s="25"/>
      <c r="F450" s="28"/>
    </row>
    <row r="451" spans="1:6" ht="12.75">
      <c r="A451" s="25"/>
      <c r="F451" s="28"/>
    </row>
    <row r="452" spans="1:6" ht="12.75">
      <c r="A452" s="25"/>
      <c r="F452" s="28"/>
    </row>
    <row r="453" spans="1:6" ht="12.75">
      <c r="A453" s="25"/>
      <c r="F453" s="28"/>
    </row>
    <row r="454" spans="1:6" ht="12.75">
      <c r="A454" s="25"/>
      <c r="F454" s="28"/>
    </row>
    <row r="455" spans="1:6" ht="12.75">
      <c r="A455" s="25"/>
      <c r="F455" s="28"/>
    </row>
    <row r="456" spans="1:6" ht="12.75">
      <c r="A456" s="25"/>
      <c r="F456" s="28"/>
    </row>
    <row r="457" spans="1:6" ht="12.75">
      <c r="A457" s="25"/>
      <c r="F457" s="28"/>
    </row>
    <row r="458" spans="1:6" ht="12.75">
      <c r="A458" s="25"/>
      <c r="F458" s="28"/>
    </row>
    <row r="459" spans="1:6" ht="12.75">
      <c r="A459" s="25"/>
      <c r="F459" s="28"/>
    </row>
    <row r="460" spans="1:6" ht="12.75">
      <c r="A460" s="25"/>
      <c r="F460" s="28"/>
    </row>
    <row r="461" spans="1:6" ht="12.75">
      <c r="A461" s="25"/>
      <c r="F461" s="28"/>
    </row>
    <row r="462" spans="1:6" ht="12.75">
      <c r="A462" s="25"/>
      <c r="F462" s="28"/>
    </row>
    <row r="463" spans="1:6" ht="12.75">
      <c r="A463" s="25"/>
      <c r="F463" s="28"/>
    </row>
    <row r="464" spans="1:6" ht="12.75">
      <c r="A464" s="25"/>
      <c r="F464" s="28"/>
    </row>
    <row r="465" spans="1:6" ht="12.75">
      <c r="A465" s="25"/>
      <c r="F465" s="28"/>
    </row>
    <row r="466" spans="1:6" ht="12.75">
      <c r="A466" s="25"/>
      <c r="F466" s="28"/>
    </row>
    <row r="467" spans="1:6" ht="12.75">
      <c r="A467" s="25"/>
      <c r="F467" s="28"/>
    </row>
    <row r="468" spans="1:6" ht="12.75">
      <c r="A468" s="25"/>
      <c r="F468" s="28"/>
    </row>
    <row r="469" spans="1:6" ht="12.75">
      <c r="A469" s="25"/>
      <c r="F469" s="28"/>
    </row>
    <row r="470" spans="1:6" ht="12.75">
      <c r="A470" s="25"/>
      <c r="F470" s="28"/>
    </row>
    <row r="471" spans="1:6" ht="12.75">
      <c r="A471" s="25"/>
      <c r="F471" s="28"/>
    </row>
    <row r="472" spans="1:6" ht="12.75">
      <c r="A472" s="25"/>
      <c r="F472" s="28"/>
    </row>
    <row r="473" spans="1:6" ht="12.75">
      <c r="A473" s="25"/>
      <c r="F473" s="28"/>
    </row>
    <row r="474" spans="1:6" ht="12.75">
      <c r="A474" s="25"/>
      <c r="F474" s="28"/>
    </row>
    <row r="475" spans="1:6" ht="12.75">
      <c r="A475" s="25"/>
      <c r="F475" s="28"/>
    </row>
    <row r="476" spans="1:6" ht="12.75">
      <c r="A476" s="25"/>
      <c r="F476" s="28"/>
    </row>
    <row r="477" spans="1:6" ht="12.75">
      <c r="A477" s="25"/>
      <c r="F477" s="28"/>
    </row>
    <row r="478" spans="1:6" ht="12.75">
      <c r="A478" s="25"/>
      <c r="F478" s="28"/>
    </row>
    <row r="479" spans="1:6" ht="12.75">
      <c r="A479" s="25"/>
      <c r="F479" s="28"/>
    </row>
    <row r="480" spans="1:6" ht="12.75">
      <c r="A480" s="25"/>
      <c r="F480" s="28"/>
    </row>
    <row r="481" spans="1:6" ht="12.75">
      <c r="A481" s="25"/>
      <c r="F481" s="28"/>
    </row>
    <row r="482" spans="1:6" ht="12.75">
      <c r="A482" s="25"/>
      <c r="F482" s="28"/>
    </row>
    <row r="483" spans="1:6" ht="12.75">
      <c r="A483" s="25"/>
      <c r="F483" s="28"/>
    </row>
    <row r="484" spans="1:6" ht="12.75">
      <c r="A484" s="25"/>
      <c r="F484" s="28"/>
    </row>
    <row r="485" spans="1:6" ht="12.75">
      <c r="A485" s="25"/>
      <c r="F485" s="28"/>
    </row>
    <row r="486" spans="1:6" ht="12.75">
      <c r="A486" s="25"/>
      <c r="F486" s="28"/>
    </row>
    <row r="487" spans="1:6" ht="12.75">
      <c r="A487" s="25"/>
      <c r="F487" s="28"/>
    </row>
    <row r="488" spans="1:6" ht="12.75">
      <c r="A488" s="25"/>
      <c r="F488" s="28"/>
    </row>
    <row r="489" spans="1:6" ht="12.75">
      <c r="A489" s="25"/>
      <c r="F489" s="28"/>
    </row>
    <row r="490" spans="1:6" ht="12.75">
      <c r="A490" s="25"/>
      <c r="F490" s="28"/>
    </row>
    <row r="491" spans="1:6" ht="12.75">
      <c r="A491" s="25"/>
      <c r="F491" s="28"/>
    </row>
    <row r="492" spans="1:6" ht="12.75">
      <c r="A492" s="25"/>
      <c r="F492" s="28"/>
    </row>
    <row r="493" spans="1:6" ht="12.75">
      <c r="A493" s="25"/>
      <c r="F493" s="28"/>
    </row>
    <row r="494" spans="1:6" ht="12.75">
      <c r="A494" s="25"/>
      <c r="F494" s="28"/>
    </row>
    <row r="495" spans="1:6" ht="12.75">
      <c r="A495" s="25"/>
      <c r="F495" s="28"/>
    </row>
    <row r="496" spans="1:6" ht="12.75">
      <c r="A496" s="25"/>
      <c r="F496" s="28"/>
    </row>
    <row r="497" spans="1:6" ht="12.75">
      <c r="A497" s="25"/>
      <c r="F497" s="28"/>
    </row>
    <row r="498" spans="1:6" ht="12.75">
      <c r="A498" s="25"/>
      <c r="F498" s="28"/>
    </row>
    <row r="499" spans="1:6" ht="12.75">
      <c r="A499" s="25"/>
      <c r="F499" s="28"/>
    </row>
    <row r="500" spans="1:6" ht="12.75">
      <c r="A500" s="25"/>
      <c r="F500" s="28"/>
    </row>
    <row r="501" spans="1:6" ht="12.75">
      <c r="A501" s="25"/>
      <c r="F501" s="28"/>
    </row>
    <row r="502" spans="1:6" ht="12.75">
      <c r="A502" s="25"/>
      <c r="F502" s="28"/>
    </row>
    <row r="503" spans="1:6" ht="12.75">
      <c r="A503" s="25"/>
      <c r="F503" s="28"/>
    </row>
    <row r="504" spans="1:6" ht="12.75">
      <c r="A504" s="25"/>
      <c r="F504" s="28"/>
    </row>
    <row r="505" spans="1:6" ht="12.75">
      <c r="A505" s="25"/>
      <c r="F505" s="28"/>
    </row>
    <row r="506" spans="1:6" ht="12.75">
      <c r="A506" s="25"/>
      <c r="F506" s="28"/>
    </row>
    <row r="507" spans="1:6" ht="12.75">
      <c r="A507" s="25"/>
      <c r="F507" s="28"/>
    </row>
    <row r="508" spans="1:6" ht="12.75">
      <c r="A508" s="25"/>
      <c r="F508" s="28"/>
    </row>
    <row r="509" spans="1:6" ht="12.75">
      <c r="A509" s="25"/>
      <c r="F509" s="28"/>
    </row>
    <row r="510" spans="1:6" ht="12.75">
      <c r="A510" s="25"/>
      <c r="F510" s="28"/>
    </row>
    <row r="511" spans="1:6" ht="12.75">
      <c r="A511" s="25"/>
      <c r="F511" s="28"/>
    </row>
    <row r="512" spans="1:6" ht="12.75">
      <c r="A512" s="25"/>
      <c r="F512" s="28"/>
    </row>
    <row r="513" spans="1:6" ht="12.75">
      <c r="A513" s="25"/>
      <c r="F513" s="28"/>
    </row>
    <row r="514" spans="1:6" ht="12.75">
      <c r="A514" s="25"/>
      <c r="F514" s="28"/>
    </row>
    <row r="515" spans="1:6" ht="12.75">
      <c r="A515" s="25"/>
      <c r="F515" s="28"/>
    </row>
    <row r="516" spans="1:6" ht="12.75">
      <c r="A516" s="25"/>
      <c r="F516" s="28"/>
    </row>
    <row r="517" spans="1:6" ht="12.75">
      <c r="A517" s="25"/>
      <c r="F517" s="28"/>
    </row>
    <row r="518" spans="1:6" ht="12.75">
      <c r="A518" s="25"/>
      <c r="F518" s="28"/>
    </row>
    <row r="519" spans="1:6" ht="12.75">
      <c r="A519" s="25"/>
      <c r="F519" s="28"/>
    </row>
    <row r="520" spans="1:6" ht="12.75">
      <c r="A520" s="25"/>
      <c r="F520" s="28"/>
    </row>
    <row r="521" spans="1:6" ht="12.75">
      <c r="A521" s="25"/>
      <c r="F521" s="28"/>
    </row>
    <row r="522" spans="1:6" ht="12.75">
      <c r="A522" s="25"/>
      <c r="F522" s="28"/>
    </row>
    <row r="523" spans="1:6" ht="12.75">
      <c r="A523" s="25"/>
      <c r="F523" s="28"/>
    </row>
    <row r="524" spans="1:6" ht="12.75">
      <c r="A524" s="25"/>
      <c r="F524" s="28"/>
    </row>
    <row r="525" spans="1:6" ht="12.75">
      <c r="A525" s="25"/>
      <c r="F525" s="28"/>
    </row>
    <row r="526" spans="1:6" ht="12.75">
      <c r="A526" s="25"/>
      <c r="F526" s="28"/>
    </row>
    <row r="527" spans="1:6" ht="12.75">
      <c r="A527" s="25"/>
      <c r="F527" s="28"/>
    </row>
    <row r="528" spans="1:6" ht="12.75">
      <c r="A528" s="25"/>
      <c r="F528" s="28"/>
    </row>
    <row r="529" spans="1:6" ht="12.75">
      <c r="A529" s="25"/>
      <c r="F529" s="28"/>
    </row>
    <row r="530" spans="1:6" ht="12.75">
      <c r="A530" s="25"/>
      <c r="F530" s="28"/>
    </row>
    <row r="531" spans="1:6" ht="12.75">
      <c r="A531" s="25"/>
      <c r="F531" s="28"/>
    </row>
    <row r="532" spans="1:6" ht="12.75">
      <c r="A532" s="25"/>
      <c r="F532" s="28"/>
    </row>
    <row r="533" spans="1:6" ht="12.75">
      <c r="A533" s="25"/>
      <c r="F533" s="28"/>
    </row>
    <row r="534" spans="1:6" ht="12.75">
      <c r="A534" s="25"/>
      <c r="F534" s="28"/>
    </row>
    <row r="535" spans="1:6" ht="12.75">
      <c r="A535" s="25"/>
      <c r="F535" s="28"/>
    </row>
    <row r="536" spans="1:6" ht="12.75">
      <c r="A536" s="25"/>
      <c r="F536" s="28"/>
    </row>
    <row r="537" spans="1:6" ht="12.75">
      <c r="A537" s="25"/>
      <c r="F537" s="28"/>
    </row>
    <row r="538" spans="1:6" ht="12.75">
      <c r="A538" s="25"/>
      <c r="F538" s="28"/>
    </row>
    <row r="539" spans="1:6" ht="12.75">
      <c r="A539" s="25"/>
      <c r="F539" s="28"/>
    </row>
    <row r="540" spans="1:6" ht="12.75">
      <c r="A540" s="25"/>
      <c r="F540" s="28"/>
    </row>
    <row r="541" spans="1:6" ht="12.75">
      <c r="A541" s="25"/>
      <c r="F541" s="28"/>
    </row>
    <row r="542" spans="1:6" ht="12.75">
      <c r="A542" s="25"/>
      <c r="F542" s="28"/>
    </row>
    <row r="543" spans="1:6" ht="12.75">
      <c r="A543" s="25"/>
      <c r="F543" s="28"/>
    </row>
    <row r="544" spans="1:6" ht="12.75">
      <c r="A544" s="25"/>
      <c r="F544" s="28"/>
    </row>
    <row r="545" spans="1:6" ht="12.75">
      <c r="A545" s="25"/>
      <c r="F545" s="28"/>
    </row>
    <row r="546" spans="1:6" ht="12.75">
      <c r="A546" s="25"/>
      <c r="F546" s="28"/>
    </row>
    <row r="547" spans="1:6" ht="12.75">
      <c r="A547" s="25"/>
      <c r="F547" s="28"/>
    </row>
    <row r="548" spans="1:6" ht="12.75">
      <c r="A548" s="25"/>
      <c r="F548" s="28"/>
    </row>
    <row r="549" spans="1:6" ht="12.75">
      <c r="A549" s="25"/>
      <c r="F549" s="28"/>
    </row>
    <row r="550" spans="1:6" ht="12.75">
      <c r="A550" s="25"/>
      <c r="F550" s="28"/>
    </row>
    <row r="551" spans="1:6" ht="12.75">
      <c r="A551" s="25"/>
      <c r="F551" s="28"/>
    </row>
    <row r="552" spans="1:6" ht="12.75">
      <c r="A552" s="25"/>
      <c r="F552" s="28"/>
    </row>
    <row r="553" spans="1:6" ht="12.75">
      <c r="A553" s="25"/>
      <c r="F553" s="28"/>
    </row>
    <row r="554" spans="1:6" ht="12.75">
      <c r="A554" s="25"/>
      <c r="F554" s="28"/>
    </row>
    <row r="555" spans="1:6" ht="12.75">
      <c r="A555" s="25"/>
      <c r="F555" s="28"/>
    </row>
    <row r="556" spans="1:6" ht="12.75">
      <c r="A556" s="25"/>
      <c r="F556" s="28"/>
    </row>
    <row r="557" spans="1:6" ht="12.75">
      <c r="A557" s="25"/>
      <c r="F557" s="28"/>
    </row>
    <row r="558" spans="1:6" ht="12.75">
      <c r="A558" s="25"/>
      <c r="F558" s="28"/>
    </row>
    <row r="559" spans="1:6" ht="12.75">
      <c r="A559" s="25"/>
      <c r="F559" s="28"/>
    </row>
    <row r="560" spans="1:6" ht="12.75">
      <c r="A560" s="25"/>
      <c r="F560" s="28"/>
    </row>
    <row r="561" spans="1:6" ht="12.75">
      <c r="A561" s="25"/>
      <c r="F561" s="28"/>
    </row>
    <row r="562" spans="1:6" ht="12.75">
      <c r="A562" s="25"/>
      <c r="F562" s="28"/>
    </row>
    <row r="563" spans="1:6" ht="12.75">
      <c r="A563" s="25"/>
      <c r="F563" s="28"/>
    </row>
    <row r="564" spans="1:6" ht="12.75">
      <c r="A564" s="25"/>
      <c r="F564" s="28"/>
    </row>
    <row r="565" spans="1:6" ht="12.75">
      <c r="A565" s="25"/>
      <c r="F565" s="28"/>
    </row>
    <row r="566" spans="1:6" ht="12.75">
      <c r="A566" s="25"/>
      <c r="F566" s="28"/>
    </row>
    <row r="567" spans="1:6" ht="12.75">
      <c r="A567" s="25"/>
      <c r="F567" s="28"/>
    </row>
    <row r="568" spans="1:6" ht="12.75">
      <c r="A568" s="25"/>
      <c r="F568" s="28"/>
    </row>
    <row r="569" spans="1:6" ht="12.75">
      <c r="A569" s="25"/>
      <c r="F569" s="28"/>
    </row>
    <row r="570" spans="1:6" ht="12.75">
      <c r="A570" s="25"/>
      <c r="F570" s="28"/>
    </row>
    <row r="571" spans="1:6" ht="12.75">
      <c r="A571" s="25"/>
      <c r="F571" s="28"/>
    </row>
    <row r="572" spans="1:6" ht="12.75">
      <c r="A572" s="25"/>
      <c r="F572" s="28"/>
    </row>
    <row r="573" spans="1:6" ht="12.75">
      <c r="A573" s="25"/>
      <c r="F573" s="28"/>
    </row>
    <row r="574" spans="1:6" ht="12.75">
      <c r="A574" s="25"/>
      <c r="F574" s="28"/>
    </row>
    <row r="575" spans="1:6" ht="12.75">
      <c r="A575" s="25"/>
      <c r="F575" s="28"/>
    </row>
    <row r="576" spans="1:6" ht="12.75">
      <c r="A576" s="25"/>
      <c r="F576" s="28"/>
    </row>
    <row r="577" spans="1:6" ht="12.75">
      <c r="A577" s="25"/>
      <c r="F577" s="28"/>
    </row>
    <row r="578" spans="1:6" ht="12.75">
      <c r="A578" s="25"/>
      <c r="F578" s="28"/>
    </row>
    <row r="579" spans="1:6" ht="12.75">
      <c r="A579" s="25"/>
      <c r="F579" s="28"/>
    </row>
    <row r="580" spans="1:6" ht="12.75">
      <c r="A580" s="25"/>
      <c r="F580" s="28"/>
    </row>
    <row r="581" spans="1:6" ht="12.75">
      <c r="A581" s="25"/>
      <c r="F581" s="28"/>
    </row>
    <row r="582" spans="1:6" ht="12.75">
      <c r="A582" s="25"/>
      <c r="F582" s="28"/>
    </row>
    <row r="583" spans="1:6" ht="12.75">
      <c r="A583" s="25"/>
      <c r="F583" s="28"/>
    </row>
    <row r="584" spans="1:6" ht="12.75">
      <c r="A584" s="25"/>
      <c r="F584" s="28"/>
    </row>
    <row r="585" spans="1:6" ht="12.75">
      <c r="A585" s="25"/>
      <c r="F585" s="28"/>
    </row>
    <row r="586" spans="1:6" ht="12.75">
      <c r="A586" s="25"/>
      <c r="F586" s="28"/>
    </row>
    <row r="587" spans="1:6" ht="12.75">
      <c r="A587" s="25"/>
      <c r="F587" s="28"/>
    </row>
    <row r="588" spans="1:6" ht="12.75">
      <c r="A588" s="25"/>
      <c r="F588" s="28"/>
    </row>
    <row r="589" spans="1:6" ht="12.75">
      <c r="A589" s="25"/>
      <c r="F589" s="28"/>
    </row>
    <row r="590" spans="1:6" ht="12.75">
      <c r="A590" s="25"/>
      <c r="F590" s="28"/>
    </row>
    <row r="591" spans="1:6" ht="12.75">
      <c r="A591" s="25"/>
      <c r="F591" s="28"/>
    </row>
    <row r="592" spans="1:6" ht="12.75">
      <c r="A592" s="25"/>
      <c r="F592" s="28"/>
    </row>
    <row r="593" spans="1:6" ht="12.75">
      <c r="A593" s="25"/>
      <c r="F593" s="28"/>
    </row>
    <row r="594" spans="1:6" ht="12.75">
      <c r="A594" s="25"/>
      <c r="F594" s="28"/>
    </row>
    <row r="595" spans="1:6" ht="12.75">
      <c r="A595" s="25"/>
      <c r="F595" s="28"/>
    </row>
    <row r="596" spans="1:6" ht="12.75">
      <c r="A596" s="25"/>
      <c r="F596" s="28"/>
    </row>
    <row r="597" spans="1:6" ht="12.75">
      <c r="A597" s="25"/>
      <c r="F597" s="28"/>
    </row>
    <row r="598" spans="1:6" ht="12.75">
      <c r="A598" s="25"/>
      <c r="F598" s="28"/>
    </row>
    <row r="599" spans="1:6" ht="12.75">
      <c r="A599" s="25"/>
      <c r="F599" s="28"/>
    </row>
    <row r="600" spans="1:6" ht="12.75">
      <c r="A600" s="25"/>
      <c r="F600" s="28"/>
    </row>
    <row r="601" spans="1:6" ht="12.75">
      <c r="A601" s="25"/>
      <c r="F601" s="28"/>
    </row>
    <row r="602" spans="1:6" ht="12.75">
      <c r="A602" s="25"/>
      <c r="F602" s="28"/>
    </row>
    <row r="603" spans="1:6" ht="12.75">
      <c r="A603" s="25"/>
      <c r="F603" s="28"/>
    </row>
    <row r="604" spans="1:6" ht="12.75">
      <c r="A604" s="25"/>
      <c r="F604" s="28"/>
    </row>
    <row r="605" spans="1:6" ht="12.75">
      <c r="A605" s="25"/>
      <c r="F605" s="28"/>
    </row>
    <row r="606" spans="1:6" ht="12.75">
      <c r="A606" s="25"/>
      <c r="F606" s="28"/>
    </row>
    <row r="607" spans="1:6" ht="12.75">
      <c r="A607" s="25"/>
      <c r="F607" s="28"/>
    </row>
    <row r="608" spans="1:6" ht="12.75">
      <c r="A608" s="25"/>
      <c r="F608" s="28"/>
    </row>
    <row r="609" spans="1:6" ht="12.75">
      <c r="A609" s="25"/>
      <c r="F609" s="28"/>
    </row>
    <row r="610" spans="1:6" ht="12.75">
      <c r="A610" s="25"/>
      <c r="F610" s="28"/>
    </row>
    <row r="611" spans="1:6" ht="12.75">
      <c r="A611" s="25"/>
      <c r="F611" s="28"/>
    </row>
    <row r="612" spans="1:6" ht="12.75">
      <c r="A612" s="25"/>
      <c r="F612" s="28"/>
    </row>
    <row r="613" spans="1:6" ht="12.75">
      <c r="A613" s="25"/>
      <c r="F613" s="28"/>
    </row>
    <row r="614" spans="1:6" ht="12.75">
      <c r="A614" s="25"/>
      <c r="F614" s="28"/>
    </row>
    <row r="615" spans="1:6" ht="12.75">
      <c r="A615" s="25"/>
      <c r="F615" s="28"/>
    </row>
    <row r="616" spans="1:6" ht="12.75">
      <c r="A616" s="25"/>
      <c r="F616" s="28"/>
    </row>
    <row r="617" spans="1:6" ht="12.75">
      <c r="A617" s="25"/>
      <c r="F617" s="28"/>
    </row>
    <row r="618" spans="1:6" ht="12.75">
      <c r="A618" s="25"/>
      <c r="F618" s="28"/>
    </row>
    <row r="619" spans="1:6" ht="12.75">
      <c r="A619" s="25"/>
      <c r="F619" s="28"/>
    </row>
    <row r="620" spans="1:6" ht="12.75">
      <c r="A620" s="25"/>
      <c r="F620" s="28"/>
    </row>
    <row r="621" spans="1:6" ht="12.75">
      <c r="A621" s="25"/>
      <c r="F621" s="28"/>
    </row>
    <row r="622" spans="1:6" ht="12.75">
      <c r="A622" s="25"/>
      <c r="F622" s="28"/>
    </row>
    <row r="623" spans="1:6" ht="12.75">
      <c r="A623" s="25"/>
      <c r="F623" s="28"/>
    </row>
    <row r="624" spans="1:6" ht="12.75">
      <c r="A624" s="25"/>
      <c r="F624" s="28"/>
    </row>
    <row r="625" spans="1:6" ht="12.75">
      <c r="A625" s="25"/>
      <c r="F625" s="28"/>
    </row>
    <row r="626" spans="1:6" ht="12.75">
      <c r="A626" s="25"/>
      <c r="F626" s="28"/>
    </row>
    <row r="627" spans="1:6" ht="12.75">
      <c r="A627" s="25"/>
      <c r="F627" s="28"/>
    </row>
    <row r="628" spans="1:6" ht="12.75">
      <c r="A628" s="25"/>
      <c r="F628" s="28"/>
    </row>
    <row r="629" spans="1:6" ht="12.75">
      <c r="A629" s="25"/>
      <c r="F629" s="28"/>
    </row>
    <row r="630" spans="1:6" ht="12.75">
      <c r="A630" s="25"/>
      <c r="F630" s="28"/>
    </row>
    <row r="631" spans="1:6" ht="12.75">
      <c r="A631" s="25"/>
      <c r="F631" s="28"/>
    </row>
    <row r="632" spans="1:6" ht="12.75">
      <c r="A632" s="25"/>
      <c r="F632" s="28"/>
    </row>
    <row r="633" spans="1:6" ht="12.75">
      <c r="A633" s="25"/>
      <c r="F633" s="28"/>
    </row>
    <row r="634" spans="1:6" ht="12.75">
      <c r="A634" s="25"/>
      <c r="F634" s="28"/>
    </row>
    <row r="635" spans="1:6" ht="12.75">
      <c r="A635" s="25"/>
      <c r="F635" s="28"/>
    </row>
    <row r="636" spans="1:6" ht="12.75">
      <c r="A636" s="25"/>
      <c r="F636" s="28"/>
    </row>
    <row r="637" spans="1:6" ht="12.75">
      <c r="A637" s="25"/>
      <c r="F637" s="28"/>
    </row>
    <row r="638" spans="1:6" ht="12.75">
      <c r="A638" s="25"/>
      <c r="F638" s="28"/>
    </row>
    <row r="639" spans="1:6" ht="12.75">
      <c r="A639" s="25"/>
      <c r="F639" s="28"/>
    </row>
    <row r="640" spans="1:6" ht="12.75">
      <c r="A640" s="25"/>
      <c r="F640" s="28"/>
    </row>
    <row r="641" spans="1:6" ht="12.75">
      <c r="A641" s="25"/>
      <c r="F641" s="28"/>
    </row>
    <row r="642" spans="1:6" ht="12.75">
      <c r="A642" s="25"/>
      <c r="F642" s="28"/>
    </row>
    <row r="643" spans="1:6" ht="12.75">
      <c r="A643" s="25"/>
      <c r="F643" s="28"/>
    </row>
    <row r="644" spans="1:6" ht="12.75">
      <c r="A644" s="25"/>
      <c r="F644" s="28"/>
    </row>
    <row r="645" spans="1:6" ht="12.75">
      <c r="A645" s="25"/>
      <c r="F645" s="28"/>
    </row>
    <row r="646" spans="1:6" ht="12.75">
      <c r="A646" s="25"/>
      <c r="F646" s="28"/>
    </row>
    <row r="647" spans="1:6" ht="12.75">
      <c r="A647" s="25"/>
      <c r="F647" s="28"/>
    </row>
    <row r="648" spans="1:6" ht="12.75">
      <c r="A648" s="25"/>
      <c r="F648" s="28"/>
    </row>
    <row r="649" spans="1:6" ht="12.75">
      <c r="A649" s="25"/>
      <c r="F649" s="28"/>
    </row>
    <row r="650" spans="1:6" ht="12.75">
      <c r="A650" s="25"/>
      <c r="F650" s="28"/>
    </row>
    <row r="651" spans="1:6" ht="12.75">
      <c r="A651" s="25"/>
      <c r="F651" s="28"/>
    </row>
    <row r="652" spans="1:6" ht="12.75">
      <c r="A652" s="25"/>
      <c r="F652" s="28"/>
    </row>
    <row r="653" spans="1:6" ht="12.75">
      <c r="A653" s="25"/>
      <c r="F653" s="28"/>
    </row>
    <row r="654" spans="1:6" ht="12.75">
      <c r="A654" s="25"/>
      <c r="F654" s="28"/>
    </row>
    <row r="655" spans="1:6" ht="12.75">
      <c r="A655" s="25"/>
      <c r="F655" s="28"/>
    </row>
    <row r="656" spans="1:6" ht="12.75">
      <c r="A656" s="25"/>
      <c r="F656" s="28"/>
    </row>
    <row r="657" spans="1:6" ht="12.75">
      <c r="A657" s="25"/>
      <c r="F657" s="28"/>
    </row>
    <row r="658" spans="1:6" ht="12.75">
      <c r="A658" s="25"/>
      <c r="F658" s="28"/>
    </row>
    <row r="659" spans="1:6" ht="12.75">
      <c r="A659" s="25"/>
      <c r="F659" s="28"/>
    </row>
    <row r="660" spans="1:6" ht="12.75">
      <c r="A660" s="25"/>
      <c r="F660" s="28"/>
    </row>
    <row r="661" spans="1:6" ht="12.75">
      <c r="A661" s="25"/>
      <c r="F661" s="28"/>
    </row>
    <row r="662" spans="1:6" ht="12.75">
      <c r="A662" s="25"/>
      <c r="F662" s="28"/>
    </row>
    <row r="663" spans="1:6" ht="12.75">
      <c r="A663" s="25"/>
      <c r="F663" s="28"/>
    </row>
    <row r="664" spans="1:6" ht="12.75">
      <c r="A664" s="25"/>
      <c r="F664" s="28"/>
    </row>
    <row r="665" spans="1:6" ht="12.75">
      <c r="A665" s="25"/>
      <c r="F665" s="28"/>
    </row>
    <row r="666" spans="1:6" ht="12.75">
      <c r="A666" s="25"/>
      <c r="F666" s="28"/>
    </row>
    <row r="667" spans="1:6" ht="12.75">
      <c r="A667" s="25"/>
      <c r="F667" s="28"/>
    </row>
    <row r="668" spans="1:6" ht="12.75">
      <c r="A668" s="25"/>
      <c r="F668" s="28"/>
    </row>
    <row r="669" spans="1:6" ht="12.75">
      <c r="A669" s="25"/>
      <c r="F669" s="28"/>
    </row>
    <row r="670" spans="1:6" ht="12.75">
      <c r="A670" s="25"/>
      <c r="F670" s="28"/>
    </row>
    <row r="671" spans="1:6" ht="12.75">
      <c r="A671" s="25"/>
      <c r="F671" s="28"/>
    </row>
    <row r="672" spans="1:6" ht="12.75">
      <c r="A672" s="25"/>
      <c r="F672" s="28"/>
    </row>
    <row r="673" spans="1:6" ht="12.75">
      <c r="A673" s="25"/>
      <c r="F673" s="28"/>
    </row>
    <row r="674" spans="1:6" ht="12.75">
      <c r="A674" s="25"/>
      <c r="F674" s="28"/>
    </row>
    <row r="675" spans="1:6" ht="12.75">
      <c r="A675" s="25"/>
      <c r="F675" s="28"/>
    </row>
    <row r="676" spans="1:6" ht="12.75">
      <c r="A676" s="25"/>
      <c r="F676" s="28"/>
    </row>
    <row r="677" spans="1:6" ht="12.75">
      <c r="A677" s="25"/>
      <c r="F677" s="28"/>
    </row>
    <row r="678" spans="1:6" ht="12.75">
      <c r="A678" s="25"/>
      <c r="F678" s="28"/>
    </row>
    <row r="679" spans="1:6" ht="12.75">
      <c r="A679" s="25"/>
      <c r="F679" s="28"/>
    </row>
    <row r="680" spans="1:6" ht="12.75">
      <c r="A680" s="25"/>
      <c r="F680" s="28"/>
    </row>
    <row r="681" spans="1:6" ht="12.75">
      <c r="A681" s="25"/>
      <c r="F681" s="28"/>
    </row>
    <row r="682" spans="1:6" ht="12.75">
      <c r="A682" s="25"/>
      <c r="F682" s="28"/>
    </row>
    <row r="683" spans="1:6" ht="12.75">
      <c r="A683" s="25"/>
      <c r="F683" s="28"/>
    </row>
    <row r="684" spans="1:6" ht="12.75">
      <c r="A684" s="25"/>
      <c r="F684" s="28"/>
    </row>
    <row r="685" spans="1:6" ht="12.75">
      <c r="A685" s="25"/>
      <c r="F685" s="28"/>
    </row>
    <row r="686" spans="1:6" ht="12.75">
      <c r="A686" s="25"/>
      <c r="F686" s="28"/>
    </row>
    <row r="687" spans="1:6" ht="12.75">
      <c r="A687" s="25"/>
      <c r="F687" s="28"/>
    </row>
    <row r="688" spans="1:6" ht="12.75">
      <c r="A688" s="25"/>
      <c r="F688" s="28"/>
    </row>
    <row r="689" spans="1:6" ht="12.75">
      <c r="A689" s="25"/>
      <c r="F689" s="28"/>
    </row>
    <row r="690" spans="1:6" ht="12.75">
      <c r="A690" s="25"/>
      <c r="F690" s="28"/>
    </row>
    <row r="691" spans="1:6" ht="12.75">
      <c r="A691" s="25"/>
      <c r="F691" s="28"/>
    </row>
    <row r="692" spans="1:6" ht="12.75">
      <c r="A692" s="25"/>
      <c r="F692" s="28"/>
    </row>
    <row r="693" spans="1:6" ht="12.75">
      <c r="A693" s="25"/>
      <c r="F693" s="28"/>
    </row>
    <row r="694" spans="1:6" ht="12.75">
      <c r="A694" s="25"/>
      <c r="F694" s="28"/>
    </row>
    <row r="695" spans="1:6" ht="12.75">
      <c r="A695" s="25"/>
      <c r="F695" s="28"/>
    </row>
    <row r="696" spans="1:6" ht="12.75">
      <c r="A696" s="25"/>
      <c r="F696" s="28"/>
    </row>
    <row r="697" spans="1:6" ht="12.75">
      <c r="A697" s="25"/>
      <c r="F697" s="28"/>
    </row>
    <row r="698" spans="1:6" ht="12.75">
      <c r="A698" s="25"/>
      <c r="F698" s="28"/>
    </row>
    <row r="699" spans="1:6" ht="12.75">
      <c r="A699" s="25"/>
      <c r="F699" s="28"/>
    </row>
    <row r="700" spans="1:6" ht="12.75">
      <c r="A700" s="25"/>
      <c r="F700" s="28"/>
    </row>
    <row r="701" spans="1:6" ht="12.75">
      <c r="A701" s="25"/>
      <c r="F701" s="28"/>
    </row>
    <row r="702" spans="1:6" ht="12.75">
      <c r="A702" s="25"/>
      <c r="F702" s="28"/>
    </row>
    <row r="703" spans="1:6" ht="12.75">
      <c r="A703" s="25"/>
      <c r="F703" s="28"/>
    </row>
    <row r="704" spans="1:6" ht="12.75">
      <c r="A704" s="25"/>
      <c r="F704" s="28"/>
    </row>
    <row r="705" spans="1:6" ht="12.75">
      <c r="A705" s="25"/>
      <c r="F705" s="28"/>
    </row>
    <row r="706" spans="1:6" ht="12.75">
      <c r="A706" s="25"/>
      <c r="F706" s="28"/>
    </row>
    <row r="707" spans="1:6" ht="12.75">
      <c r="A707" s="25"/>
      <c r="F707" s="28"/>
    </row>
    <row r="708" spans="1:6" ht="12.75">
      <c r="A708" s="25"/>
      <c r="F708" s="28"/>
    </row>
    <row r="709" spans="1:6" ht="12.75">
      <c r="A709" s="25"/>
      <c r="F709" s="28"/>
    </row>
    <row r="710" spans="1:6" ht="12.75">
      <c r="A710" s="25"/>
      <c r="F710" s="28"/>
    </row>
    <row r="711" spans="1:6" ht="12.75">
      <c r="A711" s="25"/>
      <c r="F711" s="28"/>
    </row>
    <row r="712" spans="1:6" ht="12.75">
      <c r="A712" s="25"/>
      <c r="F712" s="28"/>
    </row>
    <row r="713" spans="1:6" ht="12.75">
      <c r="A713" s="25"/>
      <c r="F713" s="28"/>
    </row>
    <row r="714" spans="1:6" ht="12.75">
      <c r="A714" s="25"/>
      <c r="F714" s="28"/>
    </row>
    <row r="715" spans="1:6" ht="12.75">
      <c r="A715" s="25"/>
      <c r="F715" s="28"/>
    </row>
    <row r="716" spans="1:6" ht="12.75">
      <c r="A716" s="25"/>
      <c r="F716" s="28"/>
    </row>
    <row r="717" spans="1:6" ht="12.75">
      <c r="A717" s="25"/>
      <c r="F717" s="28"/>
    </row>
    <row r="718" spans="1:6" ht="12.75">
      <c r="A718" s="25"/>
      <c r="F718" s="28"/>
    </row>
    <row r="719" spans="1:6" ht="12.75">
      <c r="A719" s="25"/>
      <c r="F719" s="28"/>
    </row>
    <row r="720" spans="1:6" ht="12.75">
      <c r="A720" s="25"/>
      <c r="F720" s="28"/>
    </row>
    <row r="721" spans="1:6" ht="12.75">
      <c r="A721" s="25"/>
      <c r="F721" s="28"/>
    </row>
    <row r="722" spans="1:6" ht="12.75">
      <c r="A722" s="25"/>
      <c r="F722" s="28"/>
    </row>
    <row r="723" spans="1:6" ht="12.75">
      <c r="A723" s="25"/>
      <c r="F723" s="28"/>
    </row>
    <row r="724" spans="1:6" ht="12.75">
      <c r="A724" s="25"/>
      <c r="F724" s="28"/>
    </row>
    <row r="725" spans="1:6" ht="12.75">
      <c r="A725" s="25"/>
      <c r="F725" s="28"/>
    </row>
    <row r="726" spans="1:6" ht="12.75">
      <c r="A726" s="25"/>
      <c r="F726" s="28"/>
    </row>
    <row r="727" spans="1:6" ht="12.75">
      <c r="A727" s="25"/>
      <c r="F727" s="28"/>
    </row>
    <row r="728" spans="1:6" ht="12.75">
      <c r="A728" s="25"/>
      <c r="F728" s="28"/>
    </row>
    <row r="729" spans="1:6" ht="12.75">
      <c r="A729" s="25"/>
      <c r="F729" s="28"/>
    </row>
    <row r="730" spans="1:6" ht="12.75">
      <c r="A730" s="25"/>
      <c r="F730" s="28"/>
    </row>
    <row r="731" spans="1:6" ht="12.75">
      <c r="A731" s="25"/>
      <c r="F731" s="28"/>
    </row>
    <row r="732" spans="1:6" ht="12.75">
      <c r="A732" s="25"/>
      <c r="F732" s="28"/>
    </row>
    <row r="733" spans="1:6" ht="12.75">
      <c r="A733" s="25"/>
      <c r="F733" s="28"/>
    </row>
    <row r="734" spans="1:6" ht="12.75">
      <c r="A734" s="25"/>
      <c r="F734" s="28"/>
    </row>
    <row r="735" spans="1:6" ht="12.75">
      <c r="A735" s="25"/>
      <c r="F735" s="28"/>
    </row>
    <row r="736" spans="1:6" ht="12.75">
      <c r="A736" s="25"/>
      <c r="F736" s="28"/>
    </row>
    <row r="737" spans="1:6" ht="12.75">
      <c r="A737" s="25"/>
      <c r="F737" s="28"/>
    </row>
    <row r="738" spans="1:6" ht="12.75">
      <c r="A738" s="25"/>
      <c r="F738" s="28"/>
    </row>
    <row r="739" spans="1:6" ht="12.75">
      <c r="A739" s="25"/>
      <c r="F739" s="28"/>
    </row>
    <row r="740" spans="1:6" ht="12.75">
      <c r="A740" s="25"/>
      <c r="F740" s="28"/>
    </row>
    <row r="741" spans="1:6" ht="12.75">
      <c r="A741" s="25"/>
      <c r="F741" s="28"/>
    </row>
    <row r="742" spans="1:6" ht="12.75">
      <c r="A742" s="25"/>
      <c r="F742" s="28"/>
    </row>
    <row r="743" spans="1:6" ht="12.75">
      <c r="A743" s="25"/>
      <c r="F743" s="28"/>
    </row>
    <row r="744" spans="1:6" ht="12.75">
      <c r="A744" s="25"/>
      <c r="F744" s="28"/>
    </row>
    <row r="745" spans="1:6" ht="12.75">
      <c r="A745" s="25"/>
      <c r="F745" s="28"/>
    </row>
    <row r="746" spans="1:6" ht="12.75">
      <c r="A746" s="25"/>
      <c r="F746" s="28"/>
    </row>
    <row r="747" spans="1:6" ht="12.75">
      <c r="A747" s="25"/>
      <c r="F747" s="28"/>
    </row>
    <row r="748" spans="1:6" ht="12.75">
      <c r="A748" s="25"/>
      <c r="F748" s="28"/>
    </row>
    <row r="749" spans="1:6" ht="12.75">
      <c r="A749" s="25"/>
      <c r="F749" s="28"/>
    </row>
    <row r="750" spans="1:6" ht="12.75">
      <c r="A750" s="25"/>
      <c r="F750" s="28"/>
    </row>
    <row r="751" spans="1:6" ht="12.75">
      <c r="A751" s="25"/>
      <c r="F751" s="28"/>
    </row>
    <row r="752" spans="1:6" ht="12.75">
      <c r="A752" s="25"/>
      <c r="F752" s="28"/>
    </row>
    <row r="753" spans="1:6" ht="12.75">
      <c r="A753" s="25"/>
      <c r="F753" s="28"/>
    </row>
    <row r="754" spans="1:6" ht="12.75">
      <c r="A754" s="25"/>
      <c r="F754" s="28"/>
    </row>
    <row r="755" spans="1:6" ht="12.75">
      <c r="A755" s="25"/>
      <c r="F755" s="28"/>
    </row>
    <row r="756" spans="1:6" ht="12.75">
      <c r="A756" s="25"/>
      <c r="F756" s="28"/>
    </row>
    <row r="757" spans="1:6" ht="12.75">
      <c r="A757" s="25"/>
      <c r="F757" s="28"/>
    </row>
    <row r="758" spans="1:6" ht="12.75">
      <c r="A758" s="25"/>
      <c r="F758" s="28"/>
    </row>
    <row r="759" spans="1:6" ht="12.75">
      <c r="A759" s="25"/>
      <c r="F759" s="28"/>
    </row>
    <row r="760" spans="1:6" ht="12.75">
      <c r="A760" s="25"/>
      <c r="F760" s="28"/>
    </row>
    <row r="761" spans="1:6" ht="12.75">
      <c r="A761" s="25"/>
      <c r="F761" s="28"/>
    </row>
    <row r="762" spans="1:6" ht="12.75">
      <c r="A762" s="25"/>
      <c r="F762" s="28"/>
    </row>
    <row r="763" spans="1:6" ht="12.75">
      <c r="A763" s="25"/>
      <c r="F763" s="28"/>
    </row>
    <row r="764" spans="1:6" ht="12.75">
      <c r="A764" s="25"/>
      <c r="F764" s="28"/>
    </row>
    <row r="765" spans="1:6" ht="12.75">
      <c r="A765" s="25"/>
      <c r="F765" s="28"/>
    </row>
    <row r="766" spans="1:6" ht="12.75">
      <c r="A766" s="25"/>
      <c r="F766" s="28"/>
    </row>
    <row r="767" spans="1:6" ht="12.75">
      <c r="A767" s="25"/>
      <c r="F767" s="28"/>
    </row>
    <row r="768" spans="1:6" ht="12.75">
      <c r="A768" s="25"/>
      <c r="F768" s="28"/>
    </row>
    <row r="769" spans="1:6" ht="12.75">
      <c r="A769" s="25"/>
      <c r="F769" s="28"/>
    </row>
    <row r="770" spans="1:6" ht="12.75">
      <c r="A770" s="25"/>
      <c r="F770" s="28"/>
    </row>
    <row r="771" spans="1:6" ht="12.75">
      <c r="A771" s="25"/>
      <c r="F771" s="28"/>
    </row>
    <row r="772" spans="1:6" ht="12.75">
      <c r="A772" s="25"/>
      <c r="F772" s="28"/>
    </row>
    <row r="773" spans="1:6" ht="12.75">
      <c r="A773" s="25"/>
      <c r="F773" s="28"/>
    </row>
    <row r="774" spans="1:6" ht="12.75">
      <c r="A774" s="25"/>
      <c r="F774" s="28"/>
    </row>
    <row r="775" spans="1:6" ht="12.75">
      <c r="A775" s="25"/>
      <c r="F775" s="28"/>
    </row>
    <row r="776" spans="1:6" ht="12.75">
      <c r="A776" s="25"/>
      <c r="F776" s="28"/>
    </row>
    <row r="777" spans="1:6" ht="12.75">
      <c r="A777" s="25"/>
      <c r="F777" s="28"/>
    </row>
    <row r="778" spans="1:6" ht="12.75">
      <c r="A778" s="25"/>
      <c r="F778" s="28"/>
    </row>
    <row r="779" spans="1:6" ht="12.75">
      <c r="A779" s="25"/>
      <c r="F779" s="28"/>
    </row>
    <row r="780" spans="1:6" ht="12.75">
      <c r="A780" s="25"/>
      <c r="F780" s="28"/>
    </row>
    <row r="781" spans="1:6" ht="12.75">
      <c r="A781" s="25"/>
      <c r="F781" s="28"/>
    </row>
    <row r="782" spans="1:6" ht="12.75">
      <c r="A782" s="25"/>
      <c r="F782" s="28"/>
    </row>
    <row r="783" spans="1:6" ht="12.75">
      <c r="A783" s="25"/>
      <c r="F783" s="28"/>
    </row>
    <row r="784" spans="1:6" ht="12.75">
      <c r="A784" s="25"/>
      <c r="F784" s="28"/>
    </row>
    <row r="785" spans="1:6" ht="12.75">
      <c r="A785" s="25"/>
      <c r="F785" s="28"/>
    </row>
    <row r="786" spans="1:6" ht="12.75">
      <c r="A786" s="25"/>
      <c r="F786" s="28"/>
    </row>
    <row r="787" spans="1:6" ht="12.75">
      <c r="A787" s="25"/>
      <c r="F787" s="28"/>
    </row>
    <row r="788" spans="1:6" ht="12.75">
      <c r="A788" s="25"/>
      <c r="F788" s="28"/>
    </row>
    <row r="789" spans="1:6" ht="12.75">
      <c r="A789" s="25"/>
      <c r="F789" s="28"/>
    </row>
    <row r="790" spans="1:6" ht="12.75">
      <c r="A790" s="25"/>
      <c r="F790" s="28"/>
    </row>
    <row r="791" spans="1:6" ht="12.75">
      <c r="A791" s="25"/>
      <c r="F791" s="28"/>
    </row>
    <row r="792" spans="1:6" ht="12.75">
      <c r="A792" s="25"/>
      <c r="F792" s="28"/>
    </row>
    <row r="793" spans="1:6" ht="12.75">
      <c r="A793" s="25"/>
      <c r="F793" s="28"/>
    </row>
    <row r="794" spans="1:6" ht="12.75">
      <c r="A794" s="25"/>
      <c r="F794" s="28"/>
    </row>
    <row r="795" spans="1:6" ht="12.75">
      <c r="A795" s="25"/>
      <c r="F795" s="28"/>
    </row>
    <row r="796" spans="1:6" ht="12.75">
      <c r="A796" s="25"/>
      <c r="F796" s="28"/>
    </row>
    <row r="797" spans="1:6" ht="12.75">
      <c r="A797" s="25"/>
      <c r="F797" s="28"/>
    </row>
    <row r="798" spans="1:6" ht="12.75">
      <c r="A798" s="25"/>
      <c r="F798" s="28"/>
    </row>
    <row r="799" spans="1:6" ht="12.75">
      <c r="A799" s="25"/>
      <c r="F799" s="28"/>
    </row>
    <row r="800" spans="1:6" ht="12.75">
      <c r="A800" s="25"/>
      <c r="F800" s="28"/>
    </row>
    <row r="801" spans="1:6" ht="12.75">
      <c r="A801" s="25"/>
      <c r="F801" s="28"/>
    </row>
    <row r="802" spans="1:6" ht="12.75">
      <c r="A802" s="25"/>
      <c r="F802" s="28"/>
    </row>
    <row r="803" spans="1:6" ht="12.75">
      <c r="A803" s="25"/>
      <c r="F803" s="28"/>
    </row>
    <row r="804" spans="1:6" ht="12.75">
      <c r="A804" s="25"/>
      <c r="F804" s="28"/>
    </row>
    <row r="805" spans="1:6" ht="12.75">
      <c r="A805" s="25"/>
      <c r="F805" s="28"/>
    </row>
    <row r="806" spans="1:6" ht="12.75">
      <c r="A806" s="25"/>
      <c r="F806" s="28"/>
    </row>
    <row r="807" spans="1:6" ht="12.75">
      <c r="A807" s="25"/>
      <c r="F807" s="28"/>
    </row>
    <row r="808" spans="1:6" ht="12.75">
      <c r="A808" s="25"/>
      <c r="F808" s="28"/>
    </row>
    <row r="809" spans="1:6" ht="12.75">
      <c r="A809" s="25"/>
      <c r="F809" s="28"/>
    </row>
    <row r="810" spans="1:6" ht="12.75">
      <c r="A810" s="25"/>
      <c r="F810" s="28"/>
    </row>
    <row r="811" spans="1:6" ht="12.75">
      <c r="A811" s="25"/>
      <c r="F811" s="28"/>
    </row>
    <row r="812" spans="1:6" ht="12.75">
      <c r="A812" s="25"/>
      <c r="F812" s="28"/>
    </row>
    <row r="813" spans="1:6" ht="12.75">
      <c r="A813" s="25"/>
      <c r="F813" s="28"/>
    </row>
    <row r="814" spans="1:6" ht="12.75">
      <c r="A814" s="25"/>
      <c r="F814" s="28"/>
    </row>
    <row r="815" spans="1:6" ht="12.75">
      <c r="A815" s="25"/>
      <c r="F815" s="28"/>
    </row>
    <row r="816" spans="1:6" ht="12.75">
      <c r="A816" s="25"/>
      <c r="F816" s="28"/>
    </row>
    <row r="817" spans="1:6" ht="12.75">
      <c r="A817" s="25"/>
      <c r="F817" s="28"/>
    </row>
    <row r="818" spans="1:6" ht="12.75">
      <c r="A818" s="25"/>
      <c r="F818" s="28"/>
    </row>
    <row r="819" spans="1:6" ht="12.75">
      <c r="A819" s="25"/>
      <c r="F819" s="28"/>
    </row>
    <row r="820" spans="1:6" ht="12.75">
      <c r="A820" s="25"/>
      <c r="F820" s="28"/>
    </row>
    <row r="821" spans="1:6" ht="12.75">
      <c r="A821" s="25"/>
      <c r="F821" s="28"/>
    </row>
    <row r="822" spans="1:6" ht="12.75">
      <c r="A822" s="25"/>
      <c r="F822" s="28"/>
    </row>
    <row r="823" spans="1:6" ht="12.75">
      <c r="A823" s="25"/>
      <c r="F823" s="28"/>
    </row>
    <row r="824" spans="1:6" ht="12.75">
      <c r="A824" s="25"/>
      <c r="F824" s="28"/>
    </row>
    <row r="825" spans="1:6" ht="12.75">
      <c r="A825" s="25"/>
      <c r="F825" s="28"/>
    </row>
    <row r="826" spans="1:6" ht="12.75">
      <c r="A826" s="25"/>
      <c r="F826" s="28"/>
    </row>
    <row r="827" spans="1:6" ht="12.75">
      <c r="A827" s="25"/>
      <c r="F827" s="28"/>
    </row>
    <row r="828" spans="1:6" ht="12.75">
      <c r="A828" s="25"/>
      <c r="F828" s="28"/>
    </row>
    <row r="829" spans="1:6" ht="12.75">
      <c r="A829" s="25"/>
      <c r="F829" s="28"/>
    </row>
    <row r="830" spans="1:6" ht="12.75">
      <c r="A830" s="25"/>
      <c r="F830" s="28"/>
    </row>
    <row r="831" spans="1:6" ht="12.75">
      <c r="A831" s="25"/>
      <c r="F831" s="28"/>
    </row>
    <row r="832" spans="1:6" ht="12.75">
      <c r="A832" s="25"/>
      <c r="F832" s="28"/>
    </row>
    <row r="833" spans="1:6" ht="12.75">
      <c r="A833" s="25"/>
      <c r="F833" s="28"/>
    </row>
    <row r="834" spans="1:6" ht="12.75">
      <c r="A834" s="25"/>
      <c r="F834" s="28"/>
    </row>
    <row r="835" spans="1:6" ht="12.75">
      <c r="A835" s="25"/>
      <c r="F835" s="28"/>
    </row>
    <row r="836" spans="1:6" ht="12.75">
      <c r="A836" s="25"/>
      <c r="F836" s="28"/>
    </row>
    <row r="837" spans="1:6" ht="12.75">
      <c r="A837" s="25"/>
      <c r="F837" s="28"/>
    </row>
    <row r="838" spans="1:6" ht="12.75">
      <c r="A838" s="25"/>
      <c r="F838" s="28"/>
    </row>
    <row r="839" spans="1:6" ht="12.75">
      <c r="A839" s="25"/>
      <c r="F839" s="28"/>
    </row>
    <row r="840" spans="1:6" ht="12.75">
      <c r="A840" s="25"/>
      <c r="F840" s="28"/>
    </row>
    <row r="841" spans="1:6" ht="12.75">
      <c r="A841" s="25"/>
      <c r="F841" s="28"/>
    </row>
    <row r="842" spans="1:6" ht="12.75">
      <c r="A842" s="25"/>
      <c r="F842" s="28"/>
    </row>
    <row r="843" spans="1:6" ht="12.75">
      <c r="A843" s="25"/>
      <c r="F843" s="28"/>
    </row>
    <row r="844" spans="1:6" ht="12.75">
      <c r="A844" s="25"/>
      <c r="F844" s="28"/>
    </row>
    <row r="845" spans="1:6" ht="12.75">
      <c r="A845" s="25"/>
      <c r="F845" s="28"/>
    </row>
    <row r="846" spans="1:6" ht="12.75">
      <c r="A846" s="25"/>
      <c r="F846" s="28"/>
    </row>
    <row r="847" spans="1:6" ht="12.75">
      <c r="A847" s="25"/>
      <c r="F847" s="28"/>
    </row>
    <row r="848" spans="1:6" ht="12.75">
      <c r="A848" s="25"/>
      <c r="F848" s="28"/>
    </row>
    <row r="849" spans="1:6" ht="12.75">
      <c r="A849" s="25"/>
      <c r="F849" s="28"/>
    </row>
    <row r="850" spans="1:6" ht="12.75">
      <c r="A850" s="25"/>
      <c r="F850" s="28"/>
    </row>
    <row r="851" spans="1:6" ht="12.75">
      <c r="A851" s="25"/>
      <c r="F851" s="28"/>
    </row>
    <row r="852" spans="1:6" ht="12.75">
      <c r="A852" s="25"/>
      <c r="F852" s="28"/>
    </row>
    <row r="853" spans="1:6" ht="12.75">
      <c r="A853" s="25"/>
      <c r="F853" s="28"/>
    </row>
    <row r="854" spans="1:6" ht="12.75">
      <c r="A854" s="25"/>
      <c r="F854" s="28"/>
    </row>
    <row r="855" spans="1:6" ht="12.75">
      <c r="A855" s="25"/>
      <c r="F855" s="28"/>
    </row>
    <row r="856" spans="1:6" ht="12.75">
      <c r="A856" s="25"/>
      <c r="F856" s="28"/>
    </row>
    <row r="857" spans="1:6" ht="12.75">
      <c r="A857" s="25"/>
      <c r="F857" s="28"/>
    </row>
    <row r="858" spans="1:6" ht="12.75">
      <c r="A858" s="25"/>
      <c r="F858" s="28"/>
    </row>
    <row r="859" spans="1:6" ht="12.75">
      <c r="A859" s="25"/>
      <c r="F859" s="28"/>
    </row>
    <row r="860" spans="1:6" ht="12.75">
      <c r="A860" s="25"/>
      <c r="F860" s="28"/>
    </row>
    <row r="861" spans="1:6" ht="12.75">
      <c r="A861" s="25"/>
      <c r="F861" s="28"/>
    </row>
    <row r="862" spans="1:6" ht="12.75">
      <c r="A862" s="25"/>
      <c r="F862" s="28"/>
    </row>
    <row r="863" spans="1:6" ht="12.75">
      <c r="A863" s="25"/>
      <c r="F863" s="28"/>
    </row>
    <row r="864" spans="1:6" ht="12.75">
      <c r="A864" s="25"/>
      <c r="F864" s="28"/>
    </row>
    <row r="865" spans="1:6" ht="12.75">
      <c r="A865" s="25"/>
      <c r="F865" s="28"/>
    </row>
    <row r="866" spans="1:6" ht="12.75">
      <c r="A866" s="25"/>
      <c r="F866" s="28"/>
    </row>
    <row r="867" spans="1:6" ht="12.75">
      <c r="A867" s="25"/>
      <c r="F867" s="28"/>
    </row>
    <row r="868" spans="1:6" ht="12.75">
      <c r="A868" s="25"/>
      <c r="F868" s="28"/>
    </row>
    <row r="869" spans="1:6" ht="12.75">
      <c r="A869" s="25"/>
      <c r="F869" s="28"/>
    </row>
    <row r="870" spans="1:6" ht="12.75">
      <c r="A870" s="25"/>
      <c r="F870" s="28"/>
    </row>
    <row r="871" spans="1:6" ht="12.75">
      <c r="A871" s="25"/>
      <c r="F871" s="28"/>
    </row>
    <row r="872" spans="1:6" ht="12.75">
      <c r="A872" s="25"/>
      <c r="F872" s="28"/>
    </row>
    <row r="873" spans="1:6" ht="12.75">
      <c r="A873" s="25"/>
      <c r="F873" s="28"/>
    </row>
    <row r="874" spans="1:6" ht="12.75">
      <c r="A874" s="25"/>
      <c r="F874" s="28"/>
    </row>
    <row r="875" spans="1:6" ht="12.75">
      <c r="A875" s="25"/>
      <c r="F875" s="28"/>
    </row>
    <row r="876" spans="1:6" ht="12.75">
      <c r="A876" s="25"/>
      <c r="F876" s="28"/>
    </row>
    <row r="877" spans="1:6" ht="12.75">
      <c r="A877" s="25"/>
      <c r="F877" s="28"/>
    </row>
    <row r="878" spans="1:6" ht="12.75">
      <c r="A878" s="25"/>
      <c r="F878" s="28"/>
    </row>
    <row r="879" spans="1:6" ht="12.75">
      <c r="A879" s="25"/>
      <c r="F879" s="28"/>
    </row>
    <row r="880" spans="1:6" ht="12.75">
      <c r="A880" s="25"/>
      <c r="F880" s="28"/>
    </row>
    <row r="881" spans="1:6" ht="12.75">
      <c r="A881" s="25"/>
      <c r="F881" s="28"/>
    </row>
    <row r="882" spans="1:6" ht="12.75">
      <c r="A882" s="25"/>
      <c r="F882" s="28"/>
    </row>
    <row r="883" spans="1:6" ht="12.75">
      <c r="A883" s="25"/>
      <c r="F883" s="28"/>
    </row>
    <row r="884" spans="1:6" ht="12.75">
      <c r="A884" s="25"/>
      <c r="F884" s="28"/>
    </row>
    <row r="885" spans="1:6" ht="12.75">
      <c r="A885" s="25"/>
      <c r="F885" s="28"/>
    </row>
    <row r="886" spans="1:6" ht="12.75">
      <c r="A886" s="25"/>
      <c r="F886" s="28"/>
    </row>
    <row r="887" spans="1:6" ht="12.75">
      <c r="A887" s="25"/>
      <c r="F887" s="28"/>
    </row>
    <row r="888" spans="1:6" ht="12.75">
      <c r="A888" s="25"/>
      <c r="F888" s="28"/>
    </row>
    <row r="889" spans="1:6" ht="12.75">
      <c r="A889" s="25"/>
      <c r="F889" s="28"/>
    </row>
    <row r="890" spans="1:6" ht="12.75">
      <c r="A890" s="25"/>
      <c r="F890" s="28"/>
    </row>
    <row r="891" spans="1:6" ht="12.75">
      <c r="A891" s="25"/>
      <c r="F891" s="28"/>
    </row>
    <row r="892" spans="1:6" ht="12.75">
      <c r="A892" s="25"/>
      <c r="F892" s="28"/>
    </row>
    <row r="893" spans="1:6" ht="12.75">
      <c r="A893" s="25"/>
      <c r="F893" s="28"/>
    </row>
    <row r="894" spans="1:6" ht="12.75">
      <c r="A894" s="25"/>
      <c r="F894" s="28"/>
    </row>
    <row r="895" spans="1:6" ht="12.75">
      <c r="A895" s="25"/>
      <c r="F895" s="28"/>
    </row>
    <row r="896" spans="1:6" ht="12.75">
      <c r="A896" s="25"/>
      <c r="F896" s="28"/>
    </row>
    <row r="897" spans="1:6" ht="12.75">
      <c r="A897" s="25"/>
      <c r="F897" s="28"/>
    </row>
    <row r="898" spans="1:6" ht="12.75">
      <c r="A898" s="25"/>
      <c r="F898" s="28"/>
    </row>
    <row r="899" spans="1:6" ht="12.75">
      <c r="A899" s="25"/>
      <c r="F899" s="28"/>
    </row>
    <row r="900" spans="1:6" ht="12.75">
      <c r="A900" s="25"/>
      <c r="F900" s="28"/>
    </row>
    <row r="901" spans="1:6" ht="12.75">
      <c r="A901" s="25"/>
      <c r="F901" s="28"/>
    </row>
    <row r="902" spans="1:6" ht="12.75">
      <c r="A902" s="25"/>
      <c r="F902" s="28"/>
    </row>
    <row r="903" spans="1:6" ht="12.75">
      <c r="A903" s="25"/>
      <c r="F903" s="28"/>
    </row>
    <row r="904" spans="1:6" ht="12.75">
      <c r="A904" s="25"/>
      <c r="F904" s="28"/>
    </row>
    <row r="905" spans="1:6" ht="12.75">
      <c r="A905" s="25"/>
      <c r="F905" s="28"/>
    </row>
    <row r="906" spans="1:6" ht="12.75">
      <c r="A906" s="25"/>
      <c r="F906" s="28"/>
    </row>
    <row r="907" spans="1:6" ht="12.75">
      <c r="A907" s="25"/>
      <c r="F907" s="28"/>
    </row>
    <row r="908" spans="1:6" ht="12.75">
      <c r="A908" s="25"/>
      <c r="F908" s="28"/>
    </row>
    <row r="909" spans="1:6" ht="12.75">
      <c r="A909" s="25"/>
      <c r="F909" s="28"/>
    </row>
    <row r="910" spans="1:6" ht="12.75">
      <c r="A910" s="25"/>
      <c r="F910" s="28"/>
    </row>
    <row r="911" spans="1:6" ht="12.75">
      <c r="A911" s="25"/>
      <c r="F911" s="28"/>
    </row>
    <row r="912" spans="1:6" ht="12.75">
      <c r="A912" s="25"/>
      <c r="F912" s="28"/>
    </row>
    <row r="913" spans="1:6" ht="12.75">
      <c r="A913" s="25"/>
      <c r="F913" s="28"/>
    </row>
    <row r="914" spans="1:6" ht="12.75">
      <c r="A914" s="25"/>
      <c r="F914" s="28"/>
    </row>
    <row r="915" spans="1:6" ht="12.75">
      <c r="A915" s="25"/>
      <c r="F915" s="28"/>
    </row>
    <row r="916" spans="1:6" ht="12.75">
      <c r="A916" s="25"/>
      <c r="F916" s="28"/>
    </row>
    <row r="917" spans="1:6" ht="12.75">
      <c r="A917" s="25"/>
      <c r="F917" s="28"/>
    </row>
    <row r="918" spans="1:6" ht="12.75">
      <c r="A918" s="25"/>
      <c r="F918" s="28"/>
    </row>
    <row r="919" spans="1:6" ht="12.75">
      <c r="A919" s="25"/>
      <c r="F919" s="28"/>
    </row>
    <row r="920" spans="1:6" ht="12.75">
      <c r="A920" s="25"/>
      <c r="F920" s="28"/>
    </row>
    <row r="921" spans="1:6" ht="12.75">
      <c r="A921" s="25"/>
      <c r="F921" s="28"/>
    </row>
    <row r="922" spans="1:6" ht="12.75">
      <c r="A922" s="25"/>
      <c r="F922" s="28"/>
    </row>
    <row r="923" spans="1:6" ht="12.75">
      <c r="A923" s="25"/>
      <c r="F923" s="28"/>
    </row>
    <row r="924" spans="1:6" ht="12.75">
      <c r="A924" s="25"/>
      <c r="F924" s="28"/>
    </row>
    <row r="925" spans="1:6" ht="12.75">
      <c r="A925" s="25"/>
      <c r="F925" s="28"/>
    </row>
    <row r="926" spans="1:6" ht="12.75">
      <c r="A926" s="25"/>
      <c r="F926" s="28"/>
    </row>
    <row r="927" spans="1:6" ht="12.75">
      <c r="A927" s="25"/>
      <c r="F927" s="28"/>
    </row>
    <row r="928" spans="1:6" ht="12.75">
      <c r="A928" s="25"/>
      <c r="F928" s="28"/>
    </row>
    <row r="929" spans="1:6" ht="12.75">
      <c r="A929" s="25"/>
      <c r="F929" s="28"/>
    </row>
    <row r="930" spans="1:6" ht="12.75">
      <c r="A930" s="25"/>
      <c r="F930" s="28"/>
    </row>
    <row r="931" spans="1:6" ht="12.75">
      <c r="A931" s="25"/>
      <c r="F931" s="28"/>
    </row>
    <row r="932" spans="1:6" ht="12.75">
      <c r="A932" s="25"/>
      <c r="F932" s="28"/>
    </row>
    <row r="933" spans="1:6" ht="12.75">
      <c r="A933" s="25"/>
      <c r="F933" s="28"/>
    </row>
    <row r="934" spans="1:6" ht="12.75">
      <c r="A934" s="25"/>
      <c r="F934" s="28"/>
    </row>
    <row r="935" spans="1:6" ht="12.75">
      <c r="A935" s="25"/>
      <c r="F935" s="28"/>
    </row>
    <row r="936" spans="1:6" ht="12.75">
      <c r="A936" s="25"/>
      <c r="F936" s="28"/>
    </row>
    <row r="937" spans="1:6" ht="12.75">
      <c r="A937" s="25"/>
      <c r="F937" s="28"/>
    </row>
    <row r="938" spans="1:6" ht="12.75">
      <c r="A938" s="25"/>
      <c r="F938" s="28"/>
    </row>
    <row r="939" spans="1:6" ht="12.75">
      <c r="A939" s="25"/>
      <c r="F939" s="28"/>
    </row>
    <row r="940" spans="1:6" ht="12.75">
      <c r="A940" s="25"/>
      <c r="F940" s="28"/>
    </row>
    <row r="941" spans="1:6" ht="12.75">
      <c r="A941" s="25"/>
      <c r="F941" s="28"/>
    </row>
    <row r="942" spans="1:6" ht="12.75">
      <c r="A942" s="25"/>
      <c r="F942" s="28"/>
    </row>
    <row r="943" spans="1:6" ht="12.75">
      <c r="A943" s="25"/>
      <c r="F943" s="28"/>
    </row>
    <row r="944" spans="1:6" ht="12.75">
      <c r="A944" s="25"/>
      <c r="F944" s="28"/>
    </row>
    <row r="945" spans="1:6" ht="12.75">
      <c r="A945" s="25"/>
      <c r="F945" s="28"/>
    </row>
    <row r="946" spans="1:6" ht="12.75">
      <c r="A946" s="25"/>
      <c r="F946" s="28"/>
    </row>
    <row r="947" spans="1:6" ht="12.75">
      <c r="A947" s="25"/>
      <c r="F947" s="28"/>
    </row>
    <row r="948" spans="1:6" ht="12.75">
      <c r="A948" s="25"/>
      <c r="F948" s="28"/>
    </row>
    <row r="949" spans="1:6" ht="12.75">
      <c r="A949" s="25"/>
      <c r="F949" s="28"/>
    </row>
    <row r="950" spans="1:6" ht="12.75">
      <c r="A950" s="25"/>
      <c r="F950" s="28"/>
    </row>
    <row r="951" spans="1:6" ht="12.75">
      <c r="A951" s="25"/>
      <c r="F951" s="28"/>
    </row>
    <row r="952" spans="1:6" ht="12.75">
      <c r="A952" s="25"/>
      <c r="F952" s="28"/>
    </row>
    <row r="953" spans="1:6" ht="12.75">
      <c r="A953" s="25"/>
      <c r="F953" s="28"/>
    </row>
    <row r="954" spans="1:6" ht="12.75">
      <c r="A954" s="25"/>
      <c r="F954" s="28"/>
    </row>
    <row r="955" spans="1:6" ht="12.75">
      <c r="A955" s="25"/>
      <c r="F955" s="28"/>
    </row>
    <row r="956" spans="1:6" ht="12.75">
      <c r="A956" s="25"/>
      <c r="F956" s="28"/>
    </row>
    <row r="957" spans="1:6" ht="12.75">
      <c r="A957" s="25"/>
      <c r="F957" s="28"/>
    </row>
    <row r="958" spans="1:6" ht="12.75">
      <c r="A958" s="25"/>
      <c r="F958" s="28"/>
    </row>
    <row r="959" spans="1:6" ht="12.75">
      <c r="A959" s="25"/>
      <c r="F959" s="28"/>
    </row>
    <row r="960" spans="1:6" ht="12.75">
      <c r="A960" s="25"/>
      <c r="F960" s="28"/>
    </row>
    <row r="961" spans="1:6" ht="12.75">
      <c r="A961" s="25"/>
      <c r="F961" s="28"/>
    </row>
    <row r="962" spans="1:6" ht="12.75">
      <c r="A962" s="25"/>
      <c r="F962" s="28"/>
    </row>
    <row r="963" spans="1:6" ht="12.75">
      <c r="A963" s="25"/>
      <c r="F963" s="28"/>
    </row>
    <row r="964" spans="1:6" ht="12.75">
      <c r="A964" s="25"/>
      <c r="F964" s="28"/>
    </row>
    <row r="965" spans="1:6" ht="12.75">
      <c r="A965" s="25"/>
      <c r="F965" s="28"/>
    </row>
    <row r="966" spans="1:6" ht="12.75">
      <c r="A966" s="25"/>
      <c r="F966" s="28"/>
    </row>
    <row r="967" spans="1:6" ht="12.75">
      <c r="A967" s="25"/>
      <c r="F967" s="28"/>
    </row>
    <row r="968" spans="1:6" ht="12.75">
      <c r="A968" s="25"/>
      <c r="F968" s="28"/>
    </row>
    <row r="969" spans="1:6" ht="12.75">
      <c r="A969" s="25"/>
      <c r="F969" s="28"/>
    </row>
    <row r="970" spans="1:6" ht="12.75">
      <c r="A970" s="25"/>
      <c r="F970" s="28"/>
    </row>
    <row r="971" spans="1:6" ht="12.75">
      <c r="A971" s="25"/>
      <c r="F971" s="28"/>
    </row>
    <row r="972" spans="1:6" ht="12.75">
      <c r="A972" s="25"/>
      <c r="F972" s="28"/>
    </row>
    <row r="973" spans="1:6" ht="12.75">
      <c r="A973" s="25"/>
      <c r="F973" s="28"/>
    </row>
    <row r="974" spans="1:6" ht="12.75">
      <c r="A974" s="25"/>
      <c r="F974" s="28"/>
    </row>
    <row r="975" spans="1:6" ht="12.75">
      <c r="A975" s="25"/>
      <c r="F975" s="28"/>
    </row>
    <row r="976" spans="1:6" ht="12.75">
      <c r="A976" s="25"/>
      <c r="F976" s="28"/>
    </row>
    <row r="977" spans="1:6" ht="12.75">
      <c r="A977" s="25"/>
      <c r="F977" s="28"/>
    </row>
    <row r="978" spans="1:6" ht="12.75">
      <c r="A978" s="25"/>
      <c r="F978" s="28"/>
    </row>
    <row r="979" spans="1:6" ht="12.75">
      <c r="A979" s="25"/>
      <c r="F979" s="28"/>
    </row>
    <row r="980" spans="1:6" ht="12.75">
      <c r="A980" s="25"/>
      <c r="F980" s="28"/>
    </row>
    <row r="981" spans="1:6" ht="12.75">
      <c r="A981" s="25"/>
      <c r="F981" s="28"/>
    </row>
    <row r="982" spans="1:6" ht="12.75">
      <c r="A982" s="25"/>
      <c r="F982" s="28"/>
    </row>
    <row r="983" spans="1:6" ht="12.75">
      <c r="A983" s="25"/>
      <c r="F983" s="28"/>
    </row>
    <row r="984" spans="1:6" ht="12.75">
      <c r="A984" s="25"/>
      <c r="F984" s="28"/>
    </row>
    <row r="985" spans="1:6" ht="12.75">
      <c r="A985" s="25"/>
      <c r="F985" s="28"/>
    </row>
    <row r="986" spans="1:6" ht="12.75">
      <c r="A986" s="25"/>
      <c r="F986" s="28"/>
    </row>
    <row r="987" spans="1:6" ht="12.75">
      <c r="A987" s="25"/>
      <c r="F987" s="28"/>
    </row>
    <row r="988" spans="1:6" ht="12.75">
      <c r="A988" s="25"/>
      <c r="F988" s="28"/>
    </row>
    <row r="989" spans="1:6" ht="12.75">
      <c r="A989" s="25"/>
      <c r="F989" s="28"/>
    </row>
    <row r="990" spans="1:6" ht="12.75">
      <c r="A990" s="25"/>
      <c r="F990" s="28"/>
    </row>
    <row r="991" spans="1:6" ht="12.75">
      <c r="A991" s="25"/>
      <c r="F991" s="28"/>
    </row>
    <row r="992" spans="1:6" ht="12.75">
      <c r="A992" s="25"/>
      <c r="F992" s="28"/>
    </row>
    <row r="993" spans="1:6" ht="12.75">
      <c r="A993" s="25"/>
      <c r="F993" s="28"/>
    </row>
    <row r="994" spans="1:6" ht="12.75">
      <c r="A994" s="25"/>
      <c r="F994" s="28"/>
    </row>
    <row r="995" spans="1:6" ht="12.75">
      <c r="A995" s="25"/>
      <c r="F995" s="28"/>
    </row>
    <row r="996" spans="1:6" ht="12.75">
      <c r="A996" s="25"/>
      <c r="F996" s="28"/>
    </row>
    <row r="997" spans="1:6" ht="12.75">
      <c r="A997" s="25"/>
      <c r="F997" s="28"/>
    </row>
    <row r="998" spans="1:6" ht="12.75">
      <c r="A998" s="25"/>
      <c r="F998" s="28"/>
    </row>
    <row r="999" spans="1:6" ht="12.75">
      <c r="A999" s="25"/>
      <c r="F999" s="28"/>
    </row>
    <row r="1000" spans="1:6" ht="12.75">
      <c r="A1000" s="25"/>
      <c r="F1000" s="28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J114"/>
  <sheetViews>
    <sheetView workbookViewId="0">
      <pane ySplit="6" topLeftCell="A16" activePane="bottomLeft" state="frozen"/>
      <selection pane="bottomLeft" activeCell="A19" sqref="A19"/>
    </sheetView>
  </sheetViews>
  <sheetFormatPr baseColWidth="10" defaultColWidth="12.5703125" defaultRowHeight="15.75" customHeight="1"/>
  <cols>
    <col min="2" max="2" width="50" customWidth="1"/>
    <col min="7" max="8" width="21.5703125" customWidth="1"/>
    <col min="9" max="10" width="13.7109375" customWidth="1"/>
  </cols>
  <sheetData>
    <row r="1" spans="1:10" ht="15.75" customHeight="1">
      <c r="C1" s="3" t="s">
        <v>27</v>
      </c>
      <c r="D1" s="3" t="s">
        <v>3</v>
      </c>
      <c r="E1" s="3" t="s">
        <v>4</v>
      </c>
      <c r="F1" s="3" t="s">
        <v>5</v>
      </c>
    </row>
    <row r="2" spans="1:10" ht="15.75" customHeight="1">
      <c r="A2" s="3"/>
      <c r="C2" s="8">
        <v>7500</v>
      </c>
      <c r="D2" s="9">
        <f>SUM(E6:E32)</f>
        <v>0</v>
      </c>
      <c r="E2" s="9">
        <f>SUM(F6:F31)</f>
        <v>8170.47</v>
      </c>
      <c r="F2" s="9">
        <f>C2-SUM(D2:E2)</f>
        <v>-670.47000000000025</v>
      </c>
    </row>
    <row r="3" spans="1:10" ht="15.75" customHeight="1">
      <c r="A3" s="3"/>
    </row>
    <row r="4" spans="1:10" ht="15.75" customHeight="1">
      <c r="A4" s="3"/>
      <c r="B4" s="3"/>
      <c r="C4" s="3"/>
      <c r="D4" s="3"/>
      <c r="E4" s="3"/>
    </row>
    <row r="5" spans="1:10" ht="15.75" customHeight="1">
      <c r="A5" s="3" t="s">
        <v>28</v>
      </c>
      <c r="B5" s="3" t="s">
        <v>29</v>
      </c>
      <c r="C5" s="3" t="s">
        <v>30</v>
      </c>
      <c r="D5" s="3" t="s">
        <v>31</v>
      </c>
      <c r="E5" s="3" t="s">
        <v>3</v>
      </c>
      <c r="F5" s="3" t="s">
        <v>32</v>
      </c>
      <c r="G5" s="38" t="s">
        <v>49</v>
      </c>
      <c r="H5" s="38" t="s">
        <v>49</v>
      </c>
      <c r="I5" s="21" t="s">
        <v>59</v>
      </c>
      <c r="J5" s="21" t="s">
        <v>59</v>
      </c>
    </row>
    <row r="6" spans="1:10" ht="15.75" customHeight="1">
      <c r="A6" s="23">
        <v>44332</v>
      </c>
      <c r="B6" s="3" t="s">
        <v>60</v>
      </c>
      <c r="C6" s="8">
        <v>380.07</v>
      </c>
      <c r="D6" s="18">
        <v>1</v>
      </c>
      <c r="E6" s="9">
        <f t="shared" ref="E6:E10" si="0">C6*D6-F6</f>
        <v>0</v>
      </c>
      <c r="F6" s="8">
        <v>380.07</v>
      </c>
      <c r="G6" s="39" t="s">
        <v>61</v>
      </c>
      <c r="H6" s="40"/>
    </row>
    <row r="7" spans="1:10" ht="15.75" customHeight="1">
      <c r="A7" s="23">
        <v>44346</v>
      </c>
      <c r="B7" s="3" t="s">
        <v>62</v>
      </c>
      <c r="C7" s="8">
        <v>714</v>
      </c>
      <c r="D7" s="18">
        <v>1</v>
      </c>
      <c r="E7" s="9">
        <f t="shared" si="0"/>
        <v>0</v>
      </c>
      <c r="F7" s="8">
        <v>714</v>
      </c>
      <c r="G7" s="39" t="s">
        <v>63</v>
      </c>
      <c r="H7" s="40"/>
    </row>
    <row r="8" spans="1:10" ht="15.75" customHeight="1">
      <c r="A8" s="23">
        <v>44355</v>
      </c>
      <c r="B8" s="3" t="s">
        <v>64</v>
      </c>
      <c r="C8" s="8">
        <v>742.19</v>
      </c>
      <c r="D8" s="18">
        <v>1</v>
      </c>
      <c r="E8" s="9">
        <f t="shared" si="0"/>
        <v>0</v>
      </c>
      <c r="F8" s="8">
        <v>742.19</v>
      </c>
      <c r="G8" s="39" t="s">
        <v>65</v>
      </c>
      <c r="H8" s="39" t="s">
        <v>66</v>
      </c>
    </row>
    <row r="9" spans="1:10" ht="15.75" customHeight="1">
      <c r="A9" s="41">
        <v>44368</v>
      </c>
      <c r="B9" s="3" t="s">
        <v>67</v>
      </c>
      <c r="C9" s="8">
        <v>892.5</v>
      </c>
      <c r="D9" s="18">
        <v>1</v>
      </c>
      <c r="E9" s="9">
        <f t="shared" si="0"/>
        <v>0</v>
      </c>
      <c r="F9" s="8">
        <v>892.5</v>
      </c>
      <c r="G9" s="39" t="s">
        <v>68</v>
      </c>
      <c r="H9" s="40"/>
    </row>
    <row r="10" spans="1:10" ht="15.75" customHeight="1">
      <c r="A10" s="41">
        <v>44372</v>
      </c>
      <c r="B10" s="3" t="s">
        <v>69</v>
      </c>
      <c r="C10" s="8">
        <v>637.04999999999995</v>
      </c>
      <c r="D10" s="18">
        <v>1</v>
      </c>
      <c r="E10" s="9">
        <f t="shared" si="0"/>
        <v>0</v>
      </c>
      <c r="F10" s="8">
        <v>637.04999999999995</v>
      </c>
      <c r="G10" s="39" t="s">
        <v>70</v>
      </c>
      <c r="H10" s="40"/>
    </row>
    <row r="11" spans="1:10" ht="15.75" customHeight="1">
      <c r="A11" s="41">
        <v>44373</v>
      </c>
      <c r="B11" s="3" t="s">
        <v>71</v>
      </c>
      <c r="C11" s="8">
        <v>438.74</v>
      </c>
      <c r="D11" s="18">
        <v>1</v>
      </c>
      <c r="E11" s="8">
        <v>0</v>
      </c>
      <c r="F11" s="8">
        <v>438.47</v>
      </c>
      <c r="G11" s="42" t="s">
        <v>72</v>
      </c>
    </row>
    <row r="12" spans="1:10" ht="15.75" customHeight="1">
      <c r="A12" s="41">
        <v>44374</v>
      </c>
      <c r="B12" s="3" t="s">
        <v>215</v>
      </c>
      <c r="C12" s="8">
        <v>163.6</v>
      </c>
      <c r="D12" s="18">
        <v>1</v>
      </c>
      <c r="E12" s="8">
        <v>0</v>
      </c>
      <c r="F12" s="8">
        <v>163.6</v>
      </c>
    </row>
    <row r="13" spans="1:10" ht="15.75" customHeight="1">
      <c r="A13" s="41">
        <v>44398</v>
      </c>
      <c r="B13" s="3" t="s">
        <v>216</v>
      </c>
      <c r="C13" s="8">
        <v>550</v>
      </c>
      <c r="D13" s="18">
        <v>1</v>
      </c>
      <c r="E13" s="8">
        <v>0</v>
      </c>
      <c r="F13" s="8">
        <v>550</v>
      </c>
    </row>
    <row r="14" spans="1:10" ht="15.75" customHeight="1">
      <c r="A14" s="41">
        <v>44398</v>
      </c>
      <c r="B14" s="3" t="s">
        <v>217</v>
      </c>
      <c r="C14" s="8">
        <v>324.5</v>
      </c>
      <c r="D14" s="18">
        <v>1</v>
      </c>
      <c r="E14" s="8">
        <v>0</v>
      </c>
      <c r="F14" s="8">
        <v>324.5</v>
      </c>
    </row>
    <row r="15" spans="1:10" ht="15.75" customHeight="1">
      <c r="A15" s="41">
        <v>44374</v>
      </c>
      <c r="B15" s="3" t="s">
        <v>218</v>
      </c>
      <c r="C15" s="8">
        <v>-1000</v>
      </c>
      <c r="D15" s="18">
        <v>1</v>
      </c>
      <c r="E15" s="8">
        <v>0</v>
      </c>
      <c r="F15" s="8">
        <v>-1000</v>
      </c>
    </row>
    <row r="16" spans="1:10" ht="15.75" customHeight="1">
      <c r="A16" s="41">
        <v>44404</v>
      </c>
      <c r="B16" s="3" t="s">
        <v>215</v>
      </c>
      <c r="C16" s="8">
        <v>187.35</v>
      </c>
      <c r="D16" s="18">
        <v>1</v>
      </c>
      <c r="E16" s="8">
        <v>0</v>
      </c>
      <c r="F16" s="8">
        <v>187.35</v>
      </c>
    </row>
    <row r="17" spans="1:10" ht="15.75" customHeight="1">
      <c r="A17" s="41">
        <v>44404</v>
      </c>
      <c r="B17" s="3" t="s">
        <v>219</v>
      </c>
      <c r="C17" s="8">
        <v>184.6</v>
      </c>
      <c r="D17" s="18">
        <v>1</v>
      </c>
      <c r="E17" s="8">
        <v>0</v>
      </c>
      <c r="F17" s="8">
        <v>184.6</v>
      </c>
    </row>
    <row r="18" spans="1:10" ht="15.75" customHeight="1">
      <c r="A18" s="41">
        <v>44425</v>
      </c>
      <c r="B18" s="3" t="s">
        <v>220</v>
      </c>
      <c r="C18" s="8">
        <v>120</v>
      </c>
      <c r="D18" s="18">
        <v>1</v>
      </c>
      <c r="E18" s="8">
        <v>0</v>
      </c>
      <c r="F18" s="8">
        <v>120</v>
      </c>
    </row>
    <row r="19" spans="1:10" ht="15.75" customHeight="1">
      <c r="A19" s="41">
        <v>44425</v>
      </c>
      <c r="B19" s="3" t="s">
        <v>221</v>
      </c>
      <c r="C19" s="8">
        <v>350</v>
      </c>
      <c r="D19" s="18">
        <v>1</v>
      </c>
      <c r="E19" s="8">
        <v>0</v>
      </c>
      <c r="F19" s="8">
        <v>350</v>
      </c>
    </row>
    <row r="20" spans="1:10" ht="15.75" customHeight="1">
      <c r="A20" s="41">
        <v>44424</v>
      </c>
      <c r="B20" s="3" t="s">
        <v>222</v>
      </c>
      <c r="C20" s="8">
        <v>1154.79</v>
      </c>
      <c r="D20" s="18">
        <v>1</v>
      </c>
      <c r="E20" s="9">
        <f>C20*D20-F20</f>
        <v>0</v>
      </c>
      <c r="F20" s="8">
        <v>1154.79</v>
      </c>
      <c r="I20" s="43" t="s">
        <v>73</v>
      </c>
      <c r="J20" s="43" t="s">
        <v>74</v>
      </c>
    </row>
    <row r="21" spans="1:10" ht="15.75" customHeight="1">
      <c r="A21" s="41">
        <v>44427</v>
      </c>
      <c r="B21" s="3" t="s">
        <v>222</v>
      </c>
      <c r="C21" s="8">
        <v>933.25</v>
      </c>
      <c r="D21" s="18">
        <v>1</v>
      </c>
      <c r="E21" s="8">
        <v>0</v>
      </c>
      <c r="F21" s="8">
        <v>933.25</v>
      </c>
      <c r="G21" s="44" t="s">
        <v>75</v>
      </c>
      <c r="H21" s="44" t="s">
        <v>76</v>
      </c>
    </row>
    <row r="22" spans="1:10" ht="15.75" customHeight="1">
      <c r="A22" s="41">
        <v>44476</v>
      </c>
      <c r="B22" s="3" t="s">
        <v>223</v>
      </c>
      <c r="C22" s="8">
        <v>163.4</v>
      </c>
      <c r="D22" s="18">
        <v>1</v>
      </c>
      <c r="E22" s="8">
        <v>0</v>
      </c>
      <c r="F22" s="8">
        <v>163.4</v>
      </c>
    </row>
    <row r="23" spans="1:10" ht="15.75" customHeight="1">
      <c r="A23" s="41">
        <v>44476</v>
      </c>
      <c r="B23" s="3" t="s">
        <v>224</v>
      </c>
      <c r="C23" s="8">
        <v>130.4</v>
      </c>
      <c r="D23" s="18">
        <v>1</v>
      </c>
      <c r="E23" s="8">
        <v>0</v>
      </c>
      <c r="F23" s="8">
        <v>130.4</v>
      </c>
    </row>
    <row r="24" spans="1:10" ht="15.75" customHeight="1">
      <c r="A24" s="41">
        <v>44476</v>
      </c>
      <c r="B24" s="3" t="s">
        <v>225</v>
      </c>
      <c r="C24" s="8">
        <v>173.6</v>
      </c>
      <c r="D24" s="18">
        <v>1</v>
      </c>
      <c r="E24" s="8">
        <v>0</v>
      </c>
      <c r="F24" s="8">
        <v>173.6</v>
      </c>
    </row>
    <row r="25" spans="1:10" ht="15.75" customHeight="1">
      <c r="A25" s="41">
        <v>44476</v>
      </c>
      <c r="B25" s="3" t="s">
        <v>226</v>
      </c>
      <c r="C25" s="8">
        <v>106.8</v>
      </c>
      <c r="D25" s="18">
        <v>1</v>
      </c>
      <c r="E25" s="8">
        <v>0</v>
      </c>
      <c r="F25" s="8">
        <v>106.8</v>
      </c>
    </row>
    <row r="26" spans="1:10" ht="15.75" customHeight="1">
      <c r="A26" s="41">
        <v>44494</v>
      </c>
      <c r="B26" s="3" t="s">
        <v>227</v>
      </c>
      <c r="C26" s="8">
        <v>24</v>
      </c>
      <c r="D26" s="18">
        <v>1</v>
      </c>
      <c r="E26" s="8">
        <v>0</v>
      </c>
      <c r="F26" s="8">
        <v>24</v>
      </c>
    </row>
    <row r="27" spans="1:10" ht="15.75" customHeight="1">
      <c r="A27" s="41">
        <v>44478</v>
      </c>
      <c r="B27" s="3" t="s">
        <v>228</v>
      </c>
      <c r="C27" s="8">
        <v>144</v>
      </c>
      <c r="D27" s="18">
        <v>1</v>
      </c>
      <c r="E27" s="8">
        <v>0</v>
      </c>
      <c r="F27" s="8">
        <v>144</v>
      </c>
    </row>
    <row r="28" spans="1:10" ht="15.75" customHeight="1">
      <c r="A28" s="41">
        <v>44503</v>
      </c>
      <c r="B28" s="3" t="s">
        <v>229</v>
      </c>
      <c r="C28" s="8">
        <v>299</v>
      </c>
      <c r="D28" s="18">
        <v>1</v>
      </c>
      <c r="E28" s="8">
        <v>0</v>
      </c>
      <c r="F28" s="8">
        <v>299</v>
      </c>
    </row>
    <row r="29" spans="1:10" ht="15.75" customHeight="1">
      <c r="A29" s="41">
        <v>44530</v>
      </c>
      <c r="B29" s="3" t="s">
        <v>230</v>
      </c>
      <c r="C29" s="8">
        <v>356.9</v>
      </c>
      <c r="D29" s="18">
        <v>1</v>
      </c>
      <c r="E29" s="8">
        <v>0</v>
      </c>
      <c r="F29" s="8">
        <v>356.9</v>
      </c>
    </row>
    <row r="30" spans="1:10" ht="12.75">
      <c r="C30" s="9"/>
      <c r="D30" s="16"/>
      <c r="E30" s="9"/>
      <c r="F30" s="9"/>
    </row>
    <row r="31" spans="1:10" ht="12.75">
      <c r="C31" s="9"/>
      <c r="D31" s="16"/>
      <c r="E31" s="9"/>
      <c r="F31" s="9"/>
    </row>
    <row r="32" spans="1:10" ht="12.75">
      <c r="C32" s="9"/>
      <c r="D32" s="16"/>
      <c r="E32" s="9"/>
      <c r="F32" s="9"/>
    </row>
    <row r="33" spans="3:6" ht="12.75">
      <c r="C33" s="9"/>
      <c r="D33" s="16"/>
      <c r="E33" s="9"/>
      <c r="F33" s="9"/>
    </row>
    <row r="34" spans="3:6" ht="12.75">
      <c r="C34" s="9"/>
      <c r="D34" s="16"/>
      <c r="E34" s="9"/>
      <c r="F34" s="9"/>
    </row>
    <row r="35" spans="3:6" ht="12.75">
      <c r="C35" s="9"/>
      <c r="D35" s="16"/>
      <c r="E35" s="9"/>
      <c r="F35" s="9"/>
    </row>
    <row r="36" spans="3:6" ht="12.75">
      <c r="C36" s="9"/>
      <c r="D36" s="16"/>
      <c r="E36" s="9"/>
      <c r="F36" s="9"/>
    </row>
    <row r="37" spans="3:6" ht="12.75">
      <c r="C37" s="9"/>
      <c r="D37" s="16"/>
      <c r="E37" s="9"/>
      <c r="F37" s="9"/>
    </row>
    <row r="38" spans="3:6" ht="12.75">
      <c r="C38" s="9"/>
      <c r="D38" s="16"/>
      <c r="E38" s="9"/>
      <c r="F38" s="9"/>
    </row>
    <row r="39" spans="3:6" ht="12.75">
      <c r="C39" s="9"/>
      <c r="D39" s="16"/>
      <c r="E39" s="9"/>
      <c r="F39" s="9"/>
    </row>
    <row r="40" spans="3:6" ht="12.75">
      <c r="C40" s="9"/>
      <c r="D40" s="16"/>
      <c r="E40" s="9"/>
      <c r="F40" s="9"/>
    </row>
    <row r="41" spans="3:6" ht="12.75">
      <c r="C41" s="9"/>
      <c r="D41" s="16"/>
      <c r="E41" s="9"/>
      <c r="F41" s="9"/>
    </row>
    <row r="42" spans="3:6" ht="12.75">
      <c r="C42" s="9"/>
      <c r="D42" s="16"/>
      <c r="E42" s="9"/>
      <c r="F42" s="9"/>
    </row>
    <row r="43" spans="3:6" ht="12.75">
      <c r="C43" s="9"/>
      <c r="D43" s="16"/>
      <c r="E43" s="9"/>
      <c r="F43" s="9"/>
    </row>
    <row r="44" spans="3:6" ht="12.75">
      <c r="C44" s="9"/>
      <c r="D44" s="16"/>
      <c r="E44" s="9"/>
      <c r="F44" s="9"/>
    </row>
    <row r="45" spans="3:6" ht="12.75">
      <c r="C45" s="9"/>
      <c r="D45" s="16"/>
      <c r="E45" s="9"/>
      <c r="F45" s="9"/>
    </row>
    <row r="46" spans="3:6" ht="12.75">
      <c r="C46" s="9"/>
      <c r="D46" s="16"/>
      <c r="E46" s="9"/>
      <c r="F46" s="9"/>
    </row>
    <row r="47" spans="3:6" ht="12.75">
      <c r="C47" s="9"/>
      <c r="D47" s="16"/>
      <c r="E47" s="9"/>
      <c r="F47" s="9"/>
    </row>
    <row r="48" spans="3:6" ht="12.75">
      <c r="C48" s="9"/>
      <c r="D48" s="16"/>
      <c r="E48" s="9"/>
      <c r="F48" s="9"/>
    </row>
    <row r="49" spans="3:6" ht="12.75">
      <c r="C49" s="9"/>
      <c r="D49" s="16"/>
      <c r="E49" s="9"/>
      <c r="F49" s="9"/>
    </row>
    <row r="50" spans="3:6" ht="12.75">
      <c r="C50" s="9"/>
      <c r="D50" s="16"/>
      <c r="E50" s="9"/>
      <c r="F50" s="9"/>
    </row>
    <row r="51" spans="3:6" ht="12.75">
      <c r="C51" s="9"/>
      <c r="D51" s="16"/>
      <c r="E51" s="9"/>
      <c r="F51" s="9"/>
    </row>
    <row r="52" spans="3:6" ht="12.75">
      <c r="C52" s="9"/>
      <c r="D52" s="16"/>
      <c r="E52" s="9"/>
      <c r="F52" s="9"/>
    </row>
    <row r="53" spans="3:6" ht="12.75">
      <c r="C53" s="9"/>
      <c r="D53" s="16"/>
      <c r="E53" s="9"/>
      <c r="F53" s="9"/>
    </row>
    <row r="54" spans="3:6" ht="12.75">
      <c r="C54" s="9"/>
      <c r="D54" s="16"/>
      <c r="E54" s="9"/>
      <c r="F54" s="9"/>
    </row>
    <row r="55" spans="3:6" ht="12.75">
      <c r="C55" s="9"/>
      <c r="D55" s="16"/>
      <c r="E55" s="9"/>
      <c r="F55" s="9"/>
    </row>
    <row r="56" spans="3:6" ht="12.75">
      <c r="C56" s="9"/>
      <c r="D56" s="16"/>
      <c r="E56" s="9"/>
      <c r="F56" s="9"/>
    </row>
    <row r="57" spans="3:6" ht="12.75">
      <c r="C57" s="9"/>
      <c r="D57" s="16"/>
      <c r="E57" s="9"/>
      <c r="F57" s="9"/>
    </row>
    <row r="58" spans="3:6" ht="12.75">
      <c r="C58" s="9"/>
      <c r="D58" s="16"/>
      <c r="E58" s="9"/>
      <c r="F58" s="9"/>
    </row>
    <row r="59" spans="3:6" ht="12.75">
      <c r="C59" s="9"/>
      <c r="D59" s="16"/>
      <c r="E59" s="9"/>
      <c r="F59" s="9"/>
    </row>
    <row r="60" spans="3:6" ht="12.75">
      <c r="C60" s="9"/>
      <c r="D60" s="16"/>
      <c r="E60" s="9"/>
      <c r="F60" s="9"/>
    </row>
    <row r="61" spans="3:6" ht="12.75">
      <c r="C61" s="9"/>
      <c r="D61" s="16"/>
      <c r="E61" s="9"/>
      <c r="F61" s="9"/>
    </row>
    <row r="62" spans="3:6" ht="12.75">
      <c r="C62" s="9"/>
      <c r="D62" s="16"/>
      <c r="E62" s="9"/>
      <c r="F62" s="9"/>
    </row>
    <row r="63" spans="3:6" ht="12.75">
      <c r="C63" s="9"/>
      <c r="D63" s="16"/>
      <c r="E63" s="9"/>
      <c r="F63" s="9"/>
    </row>
    <row r="64" spans="3:6" ht="12.75">
      <c r="C64" s="9"/>
      <c r="D64" s="16"/>
      <c r="E64" s="9"/>
      <c r="F64" s="9"/>
    </row>
    <row r="65" spans="3:6" ht="12.75">
      <c r="C65" s="9"/>
      <c r="D65" s="16"/>
      <c r="E65" s="9"/>
      <c r="F65" s="9"/>
    </row>
    <row r="66" spans="3:6" ht="12.75">
      <c r="C66" s="9"/>
      <c r="D66" s="16"/>
      <c r="E66" s="9"/>
      <c r="F66" s="9"/>
    </row>
    <row r="67" spans="3:6" ht="12.75">
      <c r="C67" s="9"/>
      <c r="D67" s="16"/>
      <c r="E67" s="9"/>
      <c r="F67" s="9"/>
    </row>
    <row r="68" spans="3:6" ht="12.75">
      <c r="C68" s="9"/>
      <c r="D68" s="16"/>
      <c r="E68" s="9"/>
      <c r="F68" s="9"/>
    </row>
    <row r="69" spans="3:6" ht="12.75">
      <c r="C69" s="9"/>
      <c r="D69" s="16"/>
      <c r="E69" s="9"/>
      <c r="F69" s="9"/>
    </row>
    <row r="70" spans="3:6" ht="12.75">
      <c r="C70" s="9"/>
      <c r="D70" s="16"/>
      <c r="E70" s="9"/>
      <c r="F70" s="9"/>
    </row>
    <row r="71" spans="3:6" ht="12.75">
      <c r="C71" s="9"/>
      <c r="D71" s="16"/>
      <c r="E71" s="9"/>
      <c r="F71" s="9"/>
    </row>
    <row r="72" spans="3:6" ht="12.75">
      <c r="C72" s="9"/>
      <c r="D72" s="16"/>
      <c r="E72" s="9"/>
      <c r="F72" s="9"/>
    </row>
    <row r="73" spans="3:6" ht="12.75">
      <c r="D73" s="16"/>
      <c r="E73" s="9"/>
    </row>
    <row r="74" spans="3:6" ht="12.75">
      <c r="D74" s="16"/>
      <c r="E74" s="9"/>
    </row>
    <row r="75" spans="3:6" ht="12.75">
      <c r="D75" s="16"/>
    </row>
    <row r="76" spans="3:6" ht="12.75">
      <c r="D76" s="16"/>
    </row>
    <row r="77" spans="3:6" ht="12.75">
      <c r="D77" s="16"/>
    </row>
    <row r="78" spans="3:6" ht="12.75">
      <c r="D78" s="16"/>
    </row>
    <row r="79" spans="3:6" ht="12.75">
      <c r="D79" s="16"/>
    </row>
    <row r="80" spans="3:6" ht="12.75">
      <c r="D80" s="16"/>
    </row>
    <row r="81" spans="4:4" ht="12.75">
      <c r="D81" s="16"/>
    </row>
    <row r="82" spans="4:4" ht="12.75">
      <c r="D82" s="16"/>
    </row>
    <row r="83" spans="4:4" ht="12.75">
      <c r="D83" s="16"/>
    </row>
    <row r="84" spans="4:4" ht="12.75">
      <c r="D84" s="16"/>
    </row>
    <row r="85" spans="4:4" ht="12.75">
      <c r="D85" s="16"/>
    </row>
    <row r="86" spans="4:4" ht="12.75">
      <c r="D86" s="16"/>
    </row>
    <row r="87" spans="4:4" ht="12.75">
      <c r="D87" s="16"/>
    </row>
    <row r="88" spans="4:4" ht="12.75">
      <c r="D88" s="16"/>
    </row>
    <row r="89" spans="4:4" ht="12.75">
      <c r="D89" s="16"/>
    </row>
    <row r="90" spans="4:4" ht="12.75">
      <c r="D90" s="16"/>
    </row>
    <row r="91" spans="4:4" ht="12.75">
      <c r="D91" s="16"/>
    </row>
    <row r="92" spans="4:4" ht="12.75">
      <c r="D92" s="16"/>
    </row>
    <row r="93" spans="4:4" ht="12.75">
      <c r="D93" s="16"/>
    </row>
    <row r="94" spans="4:4" ht="12.75">
      <c r="D94" s="16"/>
    </row>
    <row r="95" spans="4:4" ht="12.75">
      <c r="D95" s="16"/>
    </row>
    <row r="96" spans="4:4" ht="12.75">
      <c r="D96" s="16"/>
    </row>
    <row r="97" spans="4:4" ht="12.75">
      <c r="D97" s="16"/>
    </row>
    <row r="98" spans="4:4" ht="12.75">
      <c r="D98" s="16"/>
    </row>
    <row r="99" spans="4:4" ht="12.75">
      <c r="D99" s="16"/>
    </row>
    <row r="100" spans="4:4" ht="12.75">
      <c r="D100" s="16"/>
    </row>
    <row r="101" spans="4:4" ht="12.75">
      <c r="D101" s="16"/>
    </row>
    <row r="102" spans="4:4" ht="12.75">
      <c r="D102" s="16"/>
    </row>
    <row r="103" spans="4:4" ht="12.75">
      <c r="D103" s="16"/>
    </row>
    <row r="104" spans="4:4" ht="12.75">
      <c r="D104" s="16"/>
    </row>
    <row r="105" spans="4:4" ht="12.75">
      <c r="D105" s="16"/>
    </row>
    <row r="106" spans="4:4" ht="12.75">
      <c r="D106" s="16"/>
    </row>
    <row r="107" spans="4:4" ht="12.75">
      <c r="D107" s="16"/>
    </row>
    <row r="108" spans="4:4" ht="12.75">
      <c r="D108" s="16"/>
    </row>
    <row r="109" spans="4:4" ht="12.75">
      <c r="D109" s="16"/>
    </row>
    <row r="110" spans="4:4" ht="12.75">
      <c r="D110" s="16"/>
    </row>
    <row r="111" spans="4:4" ht="12.75">
      <c r="D111" s="16"/>
    </row>
    <row r="112" spans="4:4" ht="12.75">
      <c r="D112" s="16"/>
    </row>
    <row r="113" spans="4:4" ht="12.75">
      <c r="D113" s="16"/>
    </row>
    <row r="114" spans="4:4" ht="12.75">
      <c r="D114" s="16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113"/>
  <sheetViews>
    <sheetView workbookViewId="0"/>
  </sheetViews>
  <sheetFormatPr baseColWidth="10" defaultColWidth="12.5703125" defaultRowHeight="15.75" customHeight="1"/>
  <cols>
    <col min="2" max="2" width="49.7109375" customWidth="1"/>
  </cols>
  <sheetData>
    <row r="1" spans="1:8" ht="15.75" customHeight="1">
      <c r="C1" s="3" t="s">
        <v>27</v>
      </c>
      <c r="D1" s="3" t="s">
        <v>3</v>
      </c>
      <c r="E1" s="3" t="s">
        <v>4</v>
      </c>
      <c r="F1" s="3" t="s">
        <v>5</v>
      </c>
    </row>
    <row r="2" spans="1:8" ht="15.75" customHeight="1">
      <c r="A2" s="3"/>
      <c r="C2" s="8">
        <v>25000</v>
      </c>
      <c r="D2" s="9">
        <f>SUM(E6:E31)</f>
        <v>0</v>
      </c>
      <c r="E2" s="9">
        <f>SUM(F6:F30)</f>
        <v>0</v>
      </c>
      <c r="F2" s="9">
        <f>C2-SUM(D2:E2)</f>
        <v>25000</v>
      </c>
    </row>
    <row r="3" spans="1:8" ht="15.75" customHeight="1">
      <c r="A3" s="3"/>
    </row>
    <row r="4" spans="1:8" ht="15.75" customHeight="1">
      <c r="A4" s="3"/>
      <c r="B4" s="3"/>
      <c r="C4" s="3"/>
      <c r="D4" s="3"/>
      <c r="E4" s="3"/>
    </row>
    <row r="5" spans="1:8" ht="15.75" customHeight="1">
      <c r="A5" s="3" t="s">
        <v>28</v>
      </c>
      <c r="B5" s="3" t="s">
        <v>29</v>
      </c>
      <c r="C5" s="3" t="s">
        <v>30</v>
      </c>
      <c r="D5" s="3" t="s">
        <v>31</v>
      </c>
      <c r="E5" s="3" t="s">
        <v>3</v>
      </c>
      <c r="F5" s="3" t="s">
        <v>32</v>
      </c>
    </row>
    <row r="6" spans="1:8" ht="15.75" customHeight="1">
      <c r="A6" s="22"/>
      <c r="C6" s="8">
        <v>0</v>
      </c>
      <c r="D6" s="18">
        <v>1</v>
      </c>
      <c r="E6" s="9">
        <f t="shared" ref="E6:E9" si="0">C6*D6-F6</f>
        <v>0</v>
      </c>
      <c r="F6" s="8">
        <v>0</v>
      </c>
    </row>
    <row r="7" spans="1:8" ht="15.75" customHeight="1">
      <c r="A7" s="22"/>
      <c r="C7" s="8">
        <v>0</v>
      </c>
      <c r="D7" s="18">
        <v>1</v>
      </c>
      <c r="E7" s="9">
        <f t="shared" si="0"/>
        <v>0</v>
      </c>
      <c r="F7" s="8">
        <v>0</v>
      </c>
    </row>
    <row r="8" spans="1:8" ht="15.75" customHeight="1">
      <c r="A8" s="23"/>
      <c r="C8" s="8">
        <v>0</v>
      </c>
      <c r="D8" s="18">
        <v>1</v>
      </c>
      <c r="E8" s="9">
        <f t="shared" si="0"/>
        <v>0</v>
      </c>
      <c r="F8" s="8">
        <v>0</v>
      </c>
      <c r="G8" s="8"/>
      <c r="H8" s="21"/>
    </row>
    <row r="9" spans="1:8" ht="15.75" customHeight="1">
      <c r="A9" s="23"/>
      <c r="C9" s="8">
        <v>0</v>
      </c>
      <c r="D9" s="18">
        <v>1</v>
      </c>
      <c r="E9" s="9">
        <f t="shared" si="0"/>
        <v>0</v>
      </c>
      <c r="F9" s="8">
        <v>0</v>
      </c>
    </row>
    <row r="10" spans="1:8" ht="15.75" customHeight="1">
      <c r="A10" s="23"/>
      <c r="C10" s="8">
        <v>0</v>
      </c>
      <c r="D10" s="18">
        <v>1</v>
      </c>
      <c r="E10" s="8">
        <v>0</v>
      </c>
      <c r="F10" s="8">
        <v>0</v>
      </c>
    </row>
    <row r="11" spans="1:8" ht="15.75" customHeight="1">
      <c r="C11" s="8">
        <v>0</v>
      </c>
      <c r="D11" s="18">
        <v>1</v>
      </c>
      <c r="E11" s="9">
        <f t="shared" ref="E11:E13" si="1">C11*D11-F11</f>
        <v>0</v>
      </c>
      <c r="F11" s="8">
        <v>0</v>
      </c>
    </row>
    <row r="12" spans="1:8" ht="15.75" customHeight="1">
      <c r="C12" s="8">
        <v>0</v>
      </c>
      <c r="D12" s="18">
        <v>1</v>
      </c>
      <c r="E12" s="9">
        <f t="shared" si="1"/>
        <v>0</v>
      </c>
      <c r="F12" s="8">
        <v>0</v>
      </c>
    </row>
    <row r="13" spans="1:8" ht="15.75" customHeight="1">
      <c r="C13" s="8">
        <v>0</v>
      </c>
      <c r="D13" s="18">
        <v>1</v>
      </c>
      <c r="E13" s="9">
        <f t="shared" si="1"/>
        <v>0</v>
      </c>
      <c r="F13" s="8">
        <v>0</v>
      </c>
    </row>
    <row r="14" spans="1:8" ht="15.75" customHeight="1">
      <c r="C14" s="9"/>
      <c r="D14" s="16"/>
      <c r="E14" s="9"/>
      <c r="F14" s="9"/>
    </row>
    <row r="15" spans="1:8" ht="15.75" customHeight="1">
      <c r="C15" s="9"/>
      <c r="D15" s="16"/>
      <c r="E15" s="9"/>
      <c r="F15" s="9"/>
    </row>
    <row r="16" spans="1:8" ht="15.75" customHeight="1">
      <c r="C16" s="9"/>
      <c r="D16" s="16"/>
      <c r="E16" s="9"/>
      <c r="F16" s="9"/>
    </row>
    <row r="17" spans="3:6" ht="15.75" customHeight="1">
      <c r="C17" s="9"/>
      <c r="D17" s="16"/>
      <c r="E17" s="9"/>
      <c r="F17" s="9"/>
    </row>
    <row r="18" spans="3:6" ht="15.75" customHeight="1">
      <c r="C18" s="9"/>
      <c r="D18" s="16"/>
      <c r="E18" s="9"/>
      <c r="F18" s="9"/>
    </row>
    <row r="19" spans="3:6" ht="15.75" customHeight="1">
      <c r="C19" s="9"/>
      <c r="D19" s="16"/>
      <c r="E19" s="9"/>
      <c r="F19" s="9"/>
    </row>
    <row r="20" spans="3:6" ht="15.75" customHeight="1">
      <c r="C20" s="9"/>
      <c r="D20" s="16"/>
      <c r="E20" s="9"/>
      <c r="F20" s="9"/>
    </row>
    <row r="21" spans="3:6" ht="15.75" customHeight="1">
      <c r="C21" s="9"/>
      <c r="D21" s="16"/>
      <c r="E21" s="9"/>
      <c r="F21" s="9"/>
    </row>
    <row r="22" spans="3:6" ht="15.75" customHeight="1">
      <c r="C22" s="9"/>
      <c r="D22" s="16"/>
      <c r="E22" s="9"/>
      <c r="F22" s="9"/>
    </row>
    <row r="23" spans="3:6" ht="12.75">
      <c r="C23" s="9"/>
      <c r="D23" s="16"/>
      <c r="E23" s="9"/>
      <c r="F23" s="9"/>
    </row>
    <row r="24" spans="3:6" ht="12.75">
      <c r="C24" s="9"/>
      <c r="D24" s="16"/>
      <c r="E24" s="9"/>
      <c r="F24" s="9"/>
    </row>
    <row r="25" spans="3:6" ht="12.75">
      <c r="C25" s="9"/>
      <c r="D25" s="16"/>
      <c r="E25" s="9"/>
      <c r="F25" s="9"/>
    </row>
    <row r="26" spans="3:6" ht="12.75">
      <c r="C26" s="9"/>
      <c r="D26" s="16"/>
      <c r="E26" s="9"/>
      <c r="F26" s="9"/>
    </row>
    <row r="27" spans="3:6" ht="12.75">
      <c r="C27" s="9"/>
      <c r="D27" s="16"/>
      <c r="E27" s="9"/>
      <c r="F27" s="9"/>
    </row>
    <row r="28" spans="3:6" ht="12.75">
      <c r="C28" s="9"/>
      <c r="D28" s="16"/>
      <c r="E28" s="9"/>
      <c r="F28" s="9"/>
    </row>
    <row r="29" spans="3:6" ht="12.75">
      <c r="C29" s="9"/>
      <c r="D29" s="16"/>
      <c r="E29" s="9"/>
      <c r="F29" s="9"/>
    </row>
    <row r="30" spans="3:6" ht="12.75">
      <c r="C30" s="9"/>
      <c r="D30" s="16"/>
      <c r="E30" s="9"/>
      <c r="F30" s="9"/>
    </row>
    <row r="31" spans="3:6" ht="12.75">
      <c r="C31" s="9"/>
      <c r="D31" s="16"/>
      <c r="E31" s="9"/>
      <c r="F31" s="9"/>
    </row>
    <row r="32" spans="3:6" ht="12.75">
      <c r="C32" s="9"/>
      <c r="D32" s="16"/>
      <c r="E32" s="9"/>
      <c r="F32" s="9"/>
    </row>
    <row r="33" spans="3:6" ht="12.75">
      <c r="C33" s="9"/>
      <c r="D33" s="16"/>
      <c r="E33" s="9"/>
      <c r="F33" s="9"/>
    </row>
    <row r="34" spans="3:6" ht="12.75">
      <c r="C34" s="9"/>
      <c r="D34" s="16"/>
      <c r="E34" s="9"/>
      <c r="F34" s="9"/>
    </row>
    <row r="35" spans="3:6" ht="12.75">
      <c r="C35" s="9"/>
      <c r="D35" s="16"/>
      <c r="E35" s="9"/>
      <c r="F35" s="9"/>
    </row>
    <row r="36" spans="3:6" ht="12.75">
      <c r="C36" s="9"/>
      <c r="D36" s="16"/>
      <c r="E36" s="9"/>
      <c r="F36" s="9"/>
    </row>
    <row r="37" spans="3:6" ht="12.75">
      <c r="C37" s="9"/>
      <c r="D37" s="16"/>
      <c r="E37" s="9"/>
      <c r="F37" s="9"/>
    </row>
    <row r="38" spans="3:6" ht="12.75">
      <c r="C38" s="9"/>
      <c r="D38" s="16"/>
      <c r="E38" s="9"/>
      <c r="F38" s="9"/>
    </row>
    <row r="39" spans="3:6" ht="12.75">
      <c r="C39" s="9"/>
      <c r="D39" s="16"/>
      <c r="E39" s="9"/>
      <c r="F39" s="9"/>
    </row>
    <row r="40" spans="3:6" ht="12.75">
      <c r="C40" s="9"/>
      <c r="D40" s="16"/>
      <c r="E40" s="9"/>
      <c r="F40" s="9"/>
    </row>
    <row r="41" spans="3:6" ht="12.75">
      <c r="C41" s="9"/>
      <c r="D41" s="16"/>
      <c r="E41" s="9"/>
      <c r="F41" s="9"/>
    </row>
    <row r="42" spans="3:6" ht="12.75">
      <c r="C42" s="9"/>
      <c r="D42" s="16"/>
      <c r="E42" s="9"/>
      <c r="F42" s="9"/>
    </row>
    <row r="43" spans="3:6" ht="12.75">
      <c r="C43" s="9"/>
      <c r="D43" s="16"/>
      <c r="E43" s="9"/>
      <c r="F43" s="9"/>
    </row>
    <row r="44" spans="3:6" ht="12.75">
      <c r="C44" s="9"/>
      <c r="D44" s="16"/>
      <c r="E44" s="9"/>
      <c r="F44" s="9"/>
    </row>
    <row r="45" spans="3:6" ht="12.75">
      <c r="C45" s="9"/>
      <c r="D45" s="16"/>
      <c r="E45" s="9"/>
      <c r="F45" s="9"/>
    </row>
    <row r="46" spans="3:6" ht="12.75">
      <c r="C46" s="9"/>
      <c r="D46" s="16"/>
      <c r="E46" s="9"/>
      <c r="F46" s="9"/>
    </row>
    <row r="47" spans="3:6" ht="12.75">
      <c r="C47" s="9"/>
      <c r="D47" s="16"/>
      <c r="E47" s="9"/>
      <c r="F47" s="9"/>
    </row>
    <row r="48" spans="3:6" ht="12.75">
      <c r="C48" s="9"/>
      <c r="D48" s="16"/>
      <c r="E48" s="9"/>
      <c r="F48" s="9"/>
    </row>
    <row r="49" spans="3:6" ht="12.75">
      <c r="C49" s="9"/>
      <c r="D49" s="16"/>
      <c r="E49" s="9"/>
      <c r="F49" s="9"/>
    </row>
    <row r="50" spans="3:6" ht="12.75">
      <c r="C50" s="9"/>
      <c r="D50" s="16"/>
      <c r="E50" s="9"/>
      <c r="F50" s="9"/>
    </row>
    <row r="51" spans="3:6" ht="12.75">
      <c r="C51" s="9"/>
      <c r="D51" s="16"/>
      <c r="E51" s="9"/>
      <c r="F51" s="9"/>
    </row>
    <row r="52" spans="3:6" ht="12.75">
      <c r="C52" s="9"/>
      <c r="D52" s="16"/>
      <c r="E52" s="9"/>
      <c r="F52" s="9"/>
    </row>
    <row r="53" spans="3:6" ht="12.75">
      <c r="C53" s="9"/>
      <c r="D53" s="16"/>
      <c r="E53" s="9"/>
      <c r="F53" s="9"/>
    </row>
    <row r="54" spans="3:6" ht="12.75">
      <c r="C54" s="9"/>
      <c r="D54" s="16"/>
      <c r="E54" s="9"/>
      <c r="F54" s="9"/>
    </row>
    <row r="55" spans="3:6" ht="12.75">
      <c r="C55" s="9"/>
      <c r="D55" s="16"/>
      <c r="E55" s="9"/>
      <c r="F55" s="9"/>
    </row>
    <row r="56" spans="3:6" ht="12.75">
      <c r="C56" s="9"/>
      <c r="D56" s="16"/>
      <c r="E56" s="9"/>
      <c r="F56" s="9"/>
    </row>
    <row r="57" spans="3:6" ht="12.75">
      <c r="C57" s="9"/>
      <c r="D57" s="16"/>
      <c r="E57" s="9"/>
      <c r="F57" s="9"/>
    </row>
    <row r="58" spans="3:6" ht="12.75">
      <c r="C58" s="9"/>
      <c r="D58" s="16"/>
      <c r="E58" s="9"/>
      <c r="F58" s="9"/>
    </row>
    <row r="59" spans="3:6" ht="12.75">
      <c r="C59" s="9"/>
      <c r="D59" s="16"/>
      <c r="E59" s="9"/>
      <c r="F59" s="9"/>
    </row>
    <row r="60" spans="3:6" ht="12.75">
      <c r="C60" s="9"/>
      <c r="D60" s="16"/>
      <c r="E60" s="9"/>
      <c r="F60" s="9"/>
    </row>
    <row r="61" spans="3:6" ht="12.75">
      <c r="C61" s="9"/>
      <c r="D61" s="16"/>
      <c r="E61" s="9"/>
      <c r="F61" s="9"/>
    </row>
    <row r="62" spans="3:6" ht="12.75">
      <c r="C62" s="9"/>
      <c r="D62" s="16"/>
      <c r="E62" s="9"/>
      <c r="F62" s="9"/>
    </row>
    <row r="63" spans="3:6" ht="12.75">
      <c r="C63" s="9"/>
      <c r="D63" s="16"/>
      <c r="E63" s="9"/>
      <c r="F63" s="9"/>
    </row>
    <row r="64" spans="3:6" ht="12.75">
      <c r="C64" s="9"/>
      <c r="D64" s="16"/>
      <c r="E64" s="9"/>
      <c r="F64" s="9"/>
    </row>
    <row r="65" spans="3:6" ht="12.75">
      <c r="C65" s="9"/>
      <c r="D65" s="16"/>
      <c r="E65" s="9"/>
      <c r="F65" s="9"/>
    </row>
    <row r="66" spans="3:6" ht="12.75">
      <c r="C66" s="9"/>
      <c r="D66" s="16"/>
      <c r="E66" s="9"/>
      <c r="F66" s="9"/>
    </row>
    <row r="67" spans="3:6" ht="12.75">
      <c r="C67" s="9"/>
      <c r="D67" s="16"/>
      <c r="E67" s="9"/>
      <c r="F67" s="9"/>
    </row>
    <row r="68" spans="3:6" ht="12.75">
      <c r="C68" s="9"/>
      <c r="D68" s="16"/>
      <c r="E68" s="9"/>
      <c r="F68" s="9"/>
    </row>
    <row r="69" spans="3:6" ht="12.75">
      <c r="C69" s="9"/>
      <c r="D69" s="16"/>
      <c r="E69" s="9"/>
      <c r="F69" s="9"/>
    </row>
    <row r="70" spans="3:6" ht="12.75">
      <c r="C70" s="9"/>
      <c r="D70" s="16"/>
      <c r="E70" s="9"/>
      <c r="F70" s="9"/>
    </row>
    <row r="71" spans="3:6" ht="12.75">
      <c r="C71" s="9"/>
      <c r="D71" s="16"/>
      <c r="E71" s="9"/>
      <c r="F71" s="9"/>
    </row>
    <row r="72" spans="3:6" ht="12.75">
      <c r="D72" s="16"/>
      <c r="E72" s="9"/>
    </row>
    <row r="73" spans="3:6" ht="12.75">
      <c r="D73" s="16"/>
      <c r="E73" s="9"/>
    </row>
    <row r="74" spans="3:6" ht="12.75">
      <c r="D74" s="16"/>
    </row>
    <row r="75" spans="3:6" ht="12.75">
      <c r="D75" s="16"/>
    </row>
    <row r="76" spans="3:6" ht="12.75">
      <c r="D76" s="16"/>
    </row>
    <row r="77" spans="3:6" ht="12.75">
      <c r="D77" s="16"/>
    </row>
    <row r="78" spans="3:6" ht="12.75">
      <c r="D78" s="16"/>
    </row>
    <row r="79" spans="3:6" ht="12.75">
      <c r="D79" s="16"/>
    </row>
    <row r="80" spans="3:6" ht="12.75">
      <c r="D80" s="16"/>
    </row>
    <row r="81" spans="4:4" ht="12.75">
      <c r="D81" s="16"/>
    </row>
    <row r="82" spans="4:4" ht="12.75">
      <c r="D82" s="16"/>
    </row>
    <row r="83" spans="4:4" ht="12.75">
      <c r="D83" s="16"/>
    </row>
    <row r="84" spans="4:4" ht="12.75">
      <c r="D84" s="16"/>
    </row>
    <row r="85" spans="4:4" ht="12.75">
      <c r="D85" s="16"/>
    </row>
    <row r="86" spans="4:4" ht="12.75">
      <c r="D86" s="16"/>
    </row>
    <row r="87" spans="4:4" ht="12.75">
      <c r="D87" s="16"/>
    </row>
    <row r="88" spans="4:4" ht="12.75">
      <c r="D88" s="16"/>
    </row>
    <row r="89" spans="4:4" ht="12.75">
      <c r="D89" s="16"/>
    </row>
    <row r="90" spans="4:4" ht="12.75">
      <c r="D90" s="16"/>
    </row>
    <row r="91" spans="4:4" ht="12.75">
      <c r="D91" s="16"/>
    </row>
    <row r="92" spans="4:4" ht="12.75">
      <c r="D92" s="16"/>
    </row>
    <row r="93" spans="4:4" ht="12.75">
      <c r="D93" s="16"/>
    </row>
    <row r="94" spans="4:4" ht="12.75">
      <c r="D94" s="16"/>
    </row>
    <row r="95" spans="4:4" ht="12.75">
      <c r="D95" s="16"/>
    </row>
    <row r="96" spans="4:4" ht="12.75">
      <c r="D96" s="16"/>
    </row>
    <row r="97" spans="4:4" ht="12.75">
      <c r="D97" s="16"/>
    </row>
    <row r="98" spans="4:4" ht="12.75">
      <c r="D98" s="16"/>
    </row>
    <row r="99" spans="4:4" ht="12.75">
      <c r="D99" s="16"/>
    </row>
    <row r="100" spans="4:4" ht="12.75">
      <c r="D100" s="16"/>
    </row>
    <row r="101" spans="4:4" ht="12.75">
      <c r="D101" s="16"/>
    </row>
    <row r="102" spans="4:4" ht="12.75">
      <c r="D102" s="16"/>
    </row>
    <row r="103" spans="4:4" ht="12.75">
      <c r="D103" s="16"/>
    </row>
    <row r="104" spans="4:4" ht="12.75">
      <c r="D104" s="16"/>
    </row>
    <row r="105" spans="4:4" ht="12.75">
      <c r="D105" s="16"/>
    </row>
    <row r="106" spans="4:4" ht="12.75">
      <c r="D106" s="16"/>
    </row>
    <row r="107" spans="4:4" ht="12.75">
      <c r="D107" s="16"/>
    </row>
    <row r="108" spans="4:4" ht="12.75">
      <c r="D108" s="16"/>
    </row>
    <row r="109" spans="4:4" ht="12.75">
      <c r="D109" s="16"/>
    </row>
    <row r="110" spans="4:4" ht="12.75">
      <c r="D110" s="16"/>
    </row>
    <row r="111" spans="4:4" ht="12.75">
      <c r="D111" s="16"/>
    </row>
    <row r="112" spans="4:4" ht="12.75">
      <c r="D112" s="16"/>
    </row>
    <row r="113" spans="4:4" ht="12.75">
      <c r="D113" s="16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F1001"/>
  <sheetViews>
    <sheetView workbookViewId="0">
      <selection activeCell="B6" sqref="B6"/>
    </sheetView>
  </sheetViews>
  <sheetFormatPr baseColWidth="10" defaultColWidth="12.5703125" defaultRowHeight="15.75" customHeight="1"/>
  <cols>
    <col min="2" max="2" width="47.5703125" customWidth="1"/>
  </cols>
  <sheetData>
    <row r="1" spans="1:6" ht="15.75" customHeight="1">
      <c r="A1" s="19"/>
      <c r="C1" s="3" t="s">
        <v>27</v>
      </c>
      <c r="D1" s="3" t="s">
        <v>3</v>
      </c>
      <c r="E1" s="3" t="s">
        <v>4</v>
      </c>
      <c r="F1" s="3" t="s">
        <v>5</v>
      </c>
    </row>
    <row r="2" spans="1:6" ht="15.75" customHeight="1">
      <c r="A2" s="14"/>
      <c r="C2" s="8">
        <v>8500</v>
      </c>
      <c r="D2" s="9">
        <f>SUM(E6:E31)</f>
        <v>0</v>
      </c>
      <c r="E2" s="9">
        <f>SUM(F6:F30)</f>
        <v>506.04</v>
      </c>
      <c r="F2" s="9">
        <f>C2-SUM(D2:E2)</f>
        <v>7993.96</v>
      </c>
    </row>
    <row r="3" spans="1:6" ht="15.75" customHeight="1">
      <c r="A3" s="14"/>
    </row>
    <row r="4" spans="1:6" ht="15.75" customHeight="1">
      <c r="A4" s="14"/>
      <c r="B4" s="3"/>
      <c r="C4" s="3"/>
      <c r="D4" s="3"/>
      <c r="E4" s="3"/>
    </row>
    <row r="5" spans="1:6" ht="15.75" customHeight="1">
      <c r="A5" s="14" t="s">
        <v>28</v>
      </c>
      <c r="B5" s="3" t="s">
        <v>29</v>
      </c>
      <c r="C5" s="3" t="s">
        <v>30</v>
      </c>
      <c r="D5" s="3" t="s">
        <v>31</v>
      </c>
      <c r="E5" s="3" t="s">
        <v>3</v>
      </c>
      <c r="F5" s="3" t="s">
        <v>32</v>
      </c>
    </row>
    <row r="6" spans="1:6" ht="15.75" customHeight="1">
      <c r="A6" s="22">
        <v>44467</v>
      </c>
      <c r="B6" s="45" t="s">
        <v>231</v>
      </c>
      <c r="C6" s="8">
        <v>506.04</v>
      </c>
      <c r="D6" s="18">
        <v>1</v>
      </c>
      <c r="E6" s="9">
        <f t="shared" ref="E6:E10" si="0">C6*D6-F6</f>
        <v>0</v>
      </c>
      <c r="F6" s="8">
        <v>506.04</v>
      </c>
    </row>
    <row r="7" spans="1:6" ht="15.75" customHeight="1">
      <c r="A7" s="22"/>
      <c r="B7" s="17"/>
      <c r="C7" s="8">
        <v>0</v>
      </c>
      <c r="D7" s="18">
        <v>1</v>
      </c>
      <c r="E7" s="9">
        <f t="shared" si="0"/>
        <v>0</v>
      </c>
      <c r="F7" s="8">
        <v>0</v>
      </c>
    </row>
    <row r="8" spans="1:6" ht="15.75" customHeight="1">
      <c r="A8" s="14"/>
      <c r="C8" s="8">
        <v>0</v>
      </c>
      <c r="D8" s="18">
        <v>1</v>
      </c>
      <c r="E8" s="9">
        <f t="shared" si="0"/>
        <v>0</v>
      </c>
      <c r="F8" s="8">
        <v>0</v>
      </c>
    </row>
    <row r="9" spans="1:6" ht="15.75" customHeight="1">
      <c r="A9" s="14"/>
      <c r="C9" s="8">
        <v>0</v>
      </c>
      <c r="D9" s="18">
        <v>1</v>
      </c>
      <c r="E9" s="9">
        <f t="shared" si="0"/>
        <v>0</v>
      </c>
      <c r="F9" s="8">
        <v>0</v>
      </c>
    </row>
    <row r="10" spans="1:6" ht="15.75" customHeight="1">
      <c r="A10" s="14"/>
      <c r="C10" s="8">
        <v>0</v>
      </c>
      <c r="D10" s="18">
        <v>1</v>
      </c>
      <c r="E10" s="9">
        <f t="shared" si="0"/>
        <v>0</v>
      </c>
      <c r="F10" s="8">
        <v>0</v>
      </c>
    </row>
    <row r="11" spans="1:6" ht="15.75" customHeight="1">
      <c r="A11" s="14"/>
      <c r="C11" s="8">
        <v>0</v>
      </c>
      <c r="D11" s="18">
        <v>1</v>
      </c>
      <c r="E11" s="8">
        <v>0</v>
      </c>
      <c r="F11" s="8">
        <v>0</v>
      </c>
    </row>
    <row r="12" spans="1:6" ht="15.75" customHeight="1">
      <c r="A12" s="19"/>
      <c r="C12" s="9"/>
      <c r="D12" s="16"/>
      <c r="E12" s="9"/>
      <c r="F12" s="9"/>
    </row>
    <row r="13" spans="1:6" ht="15.75" customHeight="1">
      <c r="A13" s="19"/>
      <c r="C13" s="9"/>
      <c r="D13" s="16"/>
      <c r="E13" s="9"/>
      <c r="F13" s="9"/>
    </row>
    <row r="14" spans="1:6" ht="15.75" customHeight="1">
      <c r="A14" s="19"/>
      <c r="C14" s="9"/>
      <c r="D14" s="16"/>
      <c r="E14" s="9"/>
      <c r="F14" s="9"/>
    </row>
    <row r="15" spans="1:6" ht="15.75" customHeight="1">
      <c r="A15" s="19"/>
      <c r="C15" s="9"/>
      <c r="D15" s="16"/>
      <c r="E15" s="9"/>
      <c r="F15" s="9"/>
    </row>
    <row r="16" spans="1:6" ht="15.75" customHeight="1">
      <c r="A16" s="19"/>
      <c r="C16" s="9"/>
      <c r="D16" s="16"/>
      <c r="E16" s="9"/>
      <c r="F16" s="9"/>
    </row>
    <row r="17" spans="1:6" ht="15.75" customHeight="1">
      <c r="A17" s="19"/>
      <c r="C17" s="9"/>
      <c r="D17" s="16"/>
      <c r="E17" s="9"/>
      <c r="F17" s="9"/>
    </row>
    <row r="18" spans="1:6" ht="15.75" customHeight="1">
      <c r="A18" s="19"/>
      <c r="C18" s="9"/>
      <c r="D18" s="16"/>
      <c r="E18" s="9"/>
      <c r="F18" s="9"/>
    </row>
    <row r="19" spans="1:6" ht="15.75" customHeight="1">
      <c r="A19" s="19"/>
      <c r="C19" s="9"/>
      <c r="D19" s="16"/>
      <c r="E19" s="9"/>
      <c r="F19" s="9"/>
    </row>
    <row r="20" spans="1:6" ht="15.75" customHeight="1">
      <c r="A20" s="19"/>
      <c r="C20" s="9"/>
      <c r="D20" s="16"/>
      <c r="E20" s="9"/>
      <c r="F20" s="9"/>
    </row>
    <row r="21" spans="1:6" ht="15.75" customHeight="1">
      <c r="A21" s="19"/>
      <c r="C21" s="9"/>
      <c r="D21" s="16"/>
      <c r="E21" s="9"/>
      <c r="F21" s="9"/>
    </row>
    <row r="22" spans="1:6" ht="15.75" customHeight="1">
      <c r="A22" s="19"/>
      <c r="C22" s="9"/>
      <c r="D22" s="16"/>
      <c r="E22" s="9"/>
      <c r="F22" s="9"/>
    </row>
    <row r="23" spans="1:6" ht="12.75">
      <c r="A23" s="19"/>
      <c r="C23" s="9"/>
      <c r="D23" s="16"/>
      <c r="E23" s="9"/>
      <c r="F23" s="9"/>
    </row>
    <row r="24" spans="1:6" ht="12.75">
      <c r="A24" s="19"/>
      <c r="C24" s="9"/>
      <c r="D24" s="16"/>
      <c r="E24" s="9"/>
      <c r="F24" s="9"/>
    </row>
    <row r="25" spans="1:6" ht="12.75">
      <c r="A25" s="19"/>
      <c r="C25" s="9"/>
      <c r="D25" s="16"/>
      <c r="E25" s="9"/>
      <c r="F25" s="9"/>
    </row>
    <row r="26" spans="1:6" ht="12.75">
      <c r="A26" s="19"/>
      <c r="C26" s="9"/>
      <c r="D26" s="16"/>
      <c r="E26" s="9"/>
      <c r="F26" s="9"/>
    </row>
    <row r="27" spans="1:6" ht="12.75">
      <c r="A27" s="19"/>
      <c r="C27" s="9"/>
      <c r="D27" s="16"/>
      <c r="E27" s="9"/>
      <c r="F27" s="9"/>
    </row>
    <row r="28" spans="1:6" ht="12.75">
      <c r="A28" s="19"/>
      <c r="C28" s="9"/>
      <c r="D28" s="16"/>
      <c r="E28" s="9"/>
      <c r="F28" s="9"/>
    </row>
    <row r="29" spans="1:6" ht="12.75">
      <c r="A29" s="19"/>
      <c r="C29" s="9"/>
      <c r="D29" s="16"/>
      <c r="E29" s="9"/>
      <c r="F29" s="9"/>
    </row>
    <row r="30" spans="1:6" ht="12.75">
      <c r="A30" s="19"/>
      <c r="C30" s="9"/>
      <c r="D30" s="16"/>
      <c r="E30" s="9"/>
      <c r="F30" s="9"/>
    </row>
    <row r="31" spans="1:6" ht="12.75">
      <c r="A31" s="19"/>
      <c r="C31" s="9"/>
      <c r="D31" s="16"/>
      <c r="E31" s="9"/>
      <c r="F31" s="9"/>
    </row>
    <row r="32" spans="1:6" ht="12.75">
      <c r="A32" s="19"/>
      <c r="C32" s="9"/>
      <c r="D32" s="16"/>
      <c r="E32" s="9"/>
      <c r="F32" s="9"/>
    </row>
    <row r="33" spans="1:6" ht="12.75">
      <c r="A33" s="19"/>
      <c r="C33" s="9"/>
      <c r="D33" s="16"/>
      <c r="E33" s="9"/>
      <c r="F33" s="9"/>
    </row>
    <row r="34" spans="1:6" ht="12.75">
      <c r="A34" s="19"/>
      <c r="C34" s="9"/>
      <c r="D34" s="16"/>
      <c r="E34" s="9"/>
      <c r="F34" s="9"/>
    </row>
    <row r="35" spans="1:6" ht="12.75">
      <c r="A35" s="19"/>
      <c r="C35" s="9"/>
      <c r="D35" s="16"/>
      <c r="E35" s="9"/>
      <c r="F35" s="9"/>
    </row>
    <row r="36" spans="1:6" ht="12.75">
      <c r="A36" s="19"/>
      <c r="C36" s="9"/>
      <c r="D36" s="16"/>
      <c r="E36" s="9"/>
      <c r="F36" s="9"/>
    </row>
    <row r="37" spans="1:6" ht="12.75">
      <c r="A37" s="19"/>
      <c r="C37" s="9"/>
      <c r="D37" s="16"/>
      <c r="E37" s="9"/>
      <c r="F37" s="9"/>
    </row>
    <row r="38" spans="1:6" ht="12.75">
      <c r="A38" s="19"/>
      <c r="C38" s="9"/>
      <c r="D38" s="16"/>
      <c r="E38" s="9"/>
      <c r="F38" s="9"/>
    </row>
    <row r="39" spans="1:6" ht="12.75">
      <c r="A39" s="19"/>
      <c r="C39" s="9"/>
      <c r="D39" s="16"/>
      <c r="E39" s="9"/>
      <c r="F39" s="9"/>
    </row>
    <row r="40" spans="1:6" ht="12.75">
      <c r="A40" s="19"/>
      <c r="C40" s="9"/>
      <c r="D40" s="16"/>
      <c r="E40" s="9"/>
      <c r="F40" s="9"/>
    </row>
    <row r="41" spans="1:6" ht="12.75">
      <c r="A41" s="19"/>
      <c r="C41" s="9"/>
      <c r="D41" s="16"/>
      <c r="E41" s="9"/>
      <c r="F41" s="9"/>
    </row>
    <row r="42" spans="1:6" ht="12.75">
      <c r="A42" s="19"/>
      <c r="C42" s="9"/>
      <c r="D42" s="16"/>
      <c r="E42" s="9"/>
      <c r="F42" s="9"/>
    </row>
    <row r="43" spans="1:6" ht="12.75">
      <c r="A43" s="19"/>
      <c r="C43" s="9"/>
      <c r="D43" s="16"/>
      <c r="E43" s="9"/>
      <c r="F43" s="9"/>
    </row>
    <row r="44" spans="1:6" ht="12.75">
      <c r="A44" s="19"/>
      <c r="C44" s="9"/>
      <c r="D44" s="16"/>
      <c r="E44" s="9"/>
      <c r="F44" s="9"/>
    </row>
    <row r="45" spans="1:6" ht="12.75">
      <c r="A45" s="19"/>
      <c r="C45" s="9"/>
      <c r="D45" s="16"/>
      <c r="E45" s="9"/>
      <c r="F45" s="9"/>
    </row>
    <row r="46" spans="1:6" ht="12.75">
      <c r="A46" s="19"/>
      <c r="C46" s="9"/>
      <c r="D46" s="16"/>
      <c r="E46" s="9"/>
      <c r="F46" s="9"/>
    </row>
    <row r="47" spans="1:6" ht="12.75">
      <c r="A47" s="19"/>
      <c r="C47" s="9"/>
      <c r="D47" s="16"/>
      <c r="E47" s="9"/>
      <c r="F47" s="9"/>
    </row>
    <row r="48" spans="1:6" ht="12.75">
      <c r="A48" s="19"/>
      <c r="C48" s="9"/>
      <c r="D48" s="16"/>
      <c r="E48" s="9"/>
      <c r="F48" s="9"/>
    </row>
    <row r="49" spans="1:6" ht="12.75">
      <c r="A49" s="19"/>
      <c r="C49" s="9"/>
      <c r="D49" s="16"/>
      <c r="E49" s="9"/>
      <c r="F49" s="9"/>
    </row>
    <row r="50" spans="1:6" ht="12.75">
      <c r="A50" s="19"/>
      <c r="C50" s="9"/>
      <c r="D50" s="16"/>
      <c r="E50" s="9"/>
      <c r="F50" s="9"/>
    </row>
    <row r="51" spans="1:6" ht="12.75">
      <c r="A51" s="19"/>
      <c r="C51" s="9"/>
      <c r="D51" s="16"/>
      <c r="E51" s="9"/>
      <c r="F51" s="9"/>
    </row>
    <row r="52" spans="1:6" ht="12.75">
      <c r="A52" s="19"/>
      <c r="C52" s="9"/>
      <c r="D52" s="16"/>
      <c r="E52" s="9"/>
      <c r="F52" s="9"/>
    </row>
    <row r="53" spans="1:6" ht="12.75">
      <c r="A53" s="19"/>
      <c r="C53" s="9"/>
      <c r="D53" s="16"/>
      <c r="E53" s="9"/>
      <c r="F53" s="9"/>
    </row>
    <row r="54" spans="1:6" ht="12.75">
      <c r="A54" s="19"/>
      <c r="C54" s="9"/>
      <c r="D54" s="16"/>
      <c r="E54" s="9"/>
      <c r="F54" s="9"/>
    </row>
    <row r="55" spans="1:6" ht="12.75">
      <c r="A55" s="19"/>
      <c r="C55" s="9"/>
      <c r="D55" s="16"/>
      <c r="E55" s="9"/>
      <c r="F55" s="9"/>
    </row>
    <row r="56" spans="1:6" ht="12.75">
      <c r="A56" s="19"/>
      <c r="C56" s="9"/>
      <c r="D56" s="16"/>
      <c r="E56" s="9"/>
      <c r="F56" s="9"/>
    </row>
    <row r="57" spans="1:6" ht="12.75">
      <c r="A57" s="19"/>
      <c r="C57" s="9"/>
      <c r="D57" s="16"/>
      <c r="E57" s="9"/>
      <c r="F57" s="9"/>
    </row>
    <row r="58" spans="1:6" ht="12.75">
      <c r="A58" s="19"/>
      <c r="C58" s="9"/>
      <c r="D58" s="16"/>
      <c r="E58" s="9"/>
      <c r="F58" s="9"/>
    </row>
    <row r="59" spans="1:6" ht="12.75">
      <c r="A59" s="19"/>
      <c r="C59" s="9"/>
      <c r="D59" s="16"/>
      <c r="E59" s="9"/>
      <c r="F59" s="9"/>
    </row>
    <row r="60" spans="1:6" ht="12.75">
      <c r="A60" s="19"/>
      <c r="C60" s="9"/>
      <c r="D60" s="16"/>
      <c r="E60" s="9"/>
      <c r="F60" s="9"/>
    </row>
    <row r="61" spans="1:6" ht="12.75">
      <c r="A61" s="19"/>
      <c r="C61" s="9"/>
      <c r="D61" s="16"/>
      <c r="E61" s="9"/>
      <c r="F61" s="9"/>
    </row>
    <row r="62" spans="1:6" ht="12.75">
      <c r="A62" s="19"/>
      <c r="C62" s="9"/>
      <c r="D62" s="16"/>
      <c r="E62" s="9"/>
      <c r="F62" s="9"/>
    </row>
    <row r="63" spans="1:6" ht="12.75">
      <c r="A63" s="19"/>
      <c r="C63" s="9"/>
      <c r="D63" s="16"/>
      <c r="E63" s="9"/>
      <c r="F63" s="9"/>
    </row>
    <row r="64" spans="1:6" ht="12.75">
      <c r="A64" s="19"/>
      <c r="C64" s="9"/>
      <c r="D64" s="16"/>
      <c r="E64" s="9"/>
      <c r="F64" s="9"/>
    </row>
    <row r="65" spans="1:6" ht="12.75">
      <c r="A65" s="19"/>
      <c r="C65" s="9"/>
      <c r="D65" s="16"/>
      <c r="E65" s="9"/>
      <c r="F65" s="9"/>
    </row>
    <row r="66" spans="1:6" ht="12.75">
      <c r="A66" s="19"/>
      <c r="C66" s="9"/>
      <c r="D66" s="16"/>
      <c r="E66" s="9"/>
      <c r="F66" s="9"/>
    </row>
    <row r="67" spans="1:6" ht="12.75">
      <c r="A67" s="19"/>
      <c r="C67" s="9"/>
      <c r="D67" s="16"/>
      <c r="E67" s="9"/>
      <c r="F67" s="9"/>
    </row>
    <row r="68" spans="1:6" ht="12.75">
      <c r="A68" s="19"/>
      <c r="C68" s="9"/>
      <c r="D68" s="16"/>
      <c r="E68" s="9"/>
      <c r="F68" s="9"/>
    </row>
    <row r="69" spans="1:6" ht="12.75">
      <c r="A69" s="19"/>
      <c r="C69" s="9"/>
      <c r="D69" s="16"/>
      <c r="E69" s="9"/>
      <c r="F69" s="9"/>
    </row>
    <row r="70" spans="1:6" ht="12.75">
      <c r="A70" s="19"/>
      <c r="C70" s="9"/>
      <c r="D70" s="16"/>
      <c r="E70" s="9"/>
      <c r="F70" s="9"/>
    </row>
    <row r="71" spans="1:6" ht="12.75">
      <c r="A71" s="19"/>
      <c r="C71" s="9"/>
      <c r="D71" s="16"/>
      <c r="E71" s="9"/>
      <c r="F71" s="9"/>
    </row>
    <row r="72" spans="1:6" ht="12.75">
      <c r="A72" s="19"/>
      <c r="D72" s="16"/>
      <c r="E72" s="9"/>
    </row>
    <row r="73" spans="1:6" ht="12.75">
      <c r="A73" s="19"/>
      <c r="D73" s="16"/>
      <c r="E73" s="9"/>
    </row>
    <row r="74" spans="1:6" ht="12.75">
      <c r="A74" s="19"/>
      <c r="D74" s="16"/>
    </row>
    <row r="75" spans="1:6" ht="12.75">
      <c r="A75" s="19"/>
      <c r="D75" s="16"/>
    </row>
    <row r="76" spans="1:6" ht="12.75">
      <c r="A76" s="19"/>
      <c r="D76" s="16"/>
    </row>
    <row r="77" spans="1:6" ht="12.75">
      <c r="A77" s="19"/>
      <c r="D77" s="16"/>
    </row>
    <row r="78" spans="1:6" ht="12.75">
      <c r="A78" s="19"/>
      <c r="D78" s="16"/>
    </row>
    <row r="79" spans="1:6" ht="12.75">
      <c r="A79" s="19"/>
      <c r="D79" s="16"/>
    </row>
    <row r="80" spans="1:6" ht="12.75">
      <c r="A80" s="19"/>
      <c r="D80" s="16"/>
    </row>
    <row r="81" spans="1:4" ht="12.75">
      <c r="A81" s="19"/>
      <c r="D81" s="16"/>
    </row>
    <row r="82" spans="1:4" ht="12.75">
      <c r="A82" s="19"/>
      <c r="D82" s="16"/>
    </row>
    <row r="83" spans="1:4" ht="12.75">
      <c r="A83" s="19"/>
      <c r="D83" s="16"/>
    </row>
    <row r="84" spans="1:4" ht="12.75">
      <c r="A84" s="19"/>
      <c r="D84" s="16"/>
    </row>
    <row r="85" spans="1:4" ht="12.75">
      <c r="A85" s="19"/>
      <c r="D85" s="16"/>
    </row>
    <row r="86" spans="1:4" ht="12.75">
      <c r="A86" s="19"/>
      <c r="D86" s="16"/>
    </row>
    <row r="87" spans="1:4" ht="12.75">
      <c r="A87" s="19"/>
      <c r="D87" s="16"/>
    </row>
    <row r="88" spans="1:4" ht="12.75">
      <c r="A88" s="19"/>
      <c r="D88" s="16"/>
    </row>
    <row r="89" spans="1:4" ht="12.75">
      <c r="A89" s="19"/>
      <c r="D89" s="16"/>
    </row>
    <row r="90" spans="1:4" ht="12.75">
      <c r="A90" s="19"/>
      <c r="D90" s="16"/>
    </row>
    <row r="91" spans="1:4" ht="12.75">
      <c r="A91" s="19"/>
      <c r="D91" s="16"/>
    </row>
    <row r="92" spans="1:4" ht="12.75">
      <c r="A92" s="19"/>
      <c r="D92" s="16"/>
    </row>
    <row r="93" spans="1:4" ht="12.75">
      <c r="A93" s="19"/>
      <c r="D93" s="16"/>
    </row>
    <row r="94" spans="1:4" ht="12.75">
      <c r="A94" s="19"/>
      <c r="D94" s="16"/>
    </row>
    <row r="95" spans="1:4" ht="12.75">
      <c r="A95" s="19"/>
      <c r="D95" s="16"/>
    </row>
    <row r="96" spans="1:4" ht="12.75">
      <c r="A96" s="19"/>
      <c r="D96" s="16"/>
    </row>
    <row r="97" spans="1:4" ht="12.75">
      <c r="A97" s="19"/>
      <c r="D97" s="16"/>
    </row>
    <row r="98" spans="1:4" ht="12.75">
      <c r="A98" s="19"/>
      <c r="D98" s="16"/>
    </row>
    <row r="99" spans="1:4" ht="12.75">
      <c r="A99" s="19"/>
      <c r="D99" s="16"/>
    </row>
    <row r="100" spans="1:4" ht="12.75">
      <c r="A100" s="19"/>
      <c r="D100" s="16"/>
    </row>
    <row r="101" spans="1:4" ht="12.75">
      <c r="A101" s="19"/>
      <c r="D101" s="16"/>
    </row>
    <row r="102" spans="1:4" ht="12.75">
      <c r="A102" s="19"/>
      <c r="D102" s="16"/>
    </row>
    <row r="103" spans="1:4" ht="12.75">
      <c r="A103" s="19"/>
      <c r="D103" s="16"/>
    </row>
    <row r="104" spans="1:4" ht="12.75">
      <c r="A104" s="19"/>
      <c r="D104" s="16"/>
    </row>
    <row r="105" spans="1:4" ht="12.75">
      <c r="A105" s="19"/>
      <c r="D105" s="16"/>
    </row>
    <row r="106" spans="1:4" ht="12.75">
      <c r="A106" s="19"/>
      <c r="D106" s="16"/>
    </row>
    <row r="107" spans="1:4" ht="12.75">
      <c r="A107" s="19"/>
      <c r="D107" s="16"/>
    </row>
    <row r="108" spans="1:4" ht="12.75">
      <c r="A108" s="19"/>
      <c r="D108" s="16"/>
    </row>
    <row r="109" spans="1:4" ht="12.75">
      <c r="A109" s="19"/>
      <c r="D109" s="16"/>
    </row>
    <row r="110" spans="1:4" ht="12.75">
      <c r="A110" s="19"/>
      <c r="D110" s="16"/>
    </row>
    <row r="111" spans="1:4" ht="12.75">
      <c r="A111" s="19"/>
      <c r="D111" s="16"/>
    </row>
    <row r="112" spans="1:4" ht="12.75">
      <c r="A112" s="19"/>
      <c r="D112" s="16"/>
    </row>
    <row r="113" spans="1:4" ht="12.75">
      <c r="A113" s="19"/>
      <c r="D113" s="16"/>
    </row>
    <row r="114" spans="1:4" ht="12.75">
      <c r="A114" s="19"/>
    </row>
    <row r="115" spans="1:4" ht="12.75">
      <c r="A115" s="19"/>
    </row>
    <row r="116" spans="1:4" ht="12.75">
      <c r="A116" s="19"/>
    </row>
    <row r="117" spans="1:4" ht="12.75">
      <c r="A117" s="19"/>
    </row>
    <row r="118" spans="1:4" ht="12.75">
      <c r="A118" s="19"/>
    </row>
    <row r="119" spans="1:4" ht="12.75">
      <c r="A119" s="19"/>
    </row>
    <row r="120" spans="1:4" ht="12.75">
      <c r="A120" s="19"/>
    </row>
    <row r="121" spans="1:4" ht="12.75">
      <c r="A121" s="19"/>
    </row>
    <row r="122" spans="1:4" ht="12.75">
      <c r="A122" s="19"/>
    </row>
    <row r="123" spans="1:4" ht="12.75">
      <c r="A123" s="19"/>
    </row>
    <row r="124" spans="1:4" ht="12.75">
      <c r="A124" s="19"/>
    </row>
    <row r="125" spans="1:4" ht="12.75">
      <c r="A125" s="19"/>
    </row>
    <row r="126" spans="1:4" ht="12.75">
      <c r="A126" s="19"/>
    </row>
    <row r="127" spans="1:4" ht="12.75">
      <c r="A127" s="19"/>
    </row>
    <row r="128" spans="1:4" ht="12.75">
      <c r="A128" s="19"/>
    </row>
    <row r="129" spans="1:1" ht="12.75">
      <c r="A129" s="19"/>
    </row>
    <row r="130" spans="1:1" ht="12.75">
      <c r="A130" s="19"/>
    </row>
    <row r="131" spans="1:1" ht="12.75">
      <c r="A131" s="19"/>
    </row>
    <row r="132" spans="1:1" ht="12.75">
      <c r="A132" s="19"/>
    </row>
    <row r="133" spans="1:1" ht="12.75">
      <c r="A133" s="19"/>
    </row>
    <row r="134" spans="1:1" ht="12.75">
      <c r="A134" s="19"/>
    </row>
    <row r="135" spans="1:1" ht="12.75">
      <c r="A135" s="19"/>
    </row>
    <row r="136" spans="1:1" ht="12.75">
      <c r="A136" s="19"/>
    </row>
    <row r="137" spans="1:1" ht="12.75">
      <c r="A137" s="19"/>
    </row>
    <row r="138" spans="1:1" ht="12.75">
      <c r="A138" s="19"/>
    </row>
    <row r="139" spans="1:1" ht="12.75">
      <c r="A139" s="19"/>
    </row>
    <row r="140" spans="1:1" ht="12.75">
      <c r="A140" s="19"/>
    </row>
    <row r="141" spans="1:1" ht="12.75">
      <c r="A141" s="19"/>
    </row>
    <row r="142" spans="1:1" ht="12.75">
      <c r="A142" s="19"/>
    </row>
    <row r="143" spans="1:1" ht="12.75">
      <c r="A143" s="19"/>
    </row>
    <row r="144" spans="1:1" ht="12.75">
      <c r="A144" s="19"/>
    </row>
    <row r="145" spans="1:1" ht="12.75">
      <c r="A145" s="19"/>
    </row>
    <row r="146" spans="1:1" ht="12.75">
      <c r="A146" s="19"/>
    </row>
    <row r="147" spans="1:1" ht="12.75">
      <c r="A147" s="19"/>
    </row>
    <row r="148" spans="1:1" ht="12.75">
      <c r="A148" s="19"/>
    </row>
    <row r="149" spans="1:1" ht="12.75">
      <c r="A149" s="19"/>
    </row>
    <row r="150" spans="1:1" ht="12.75">
      <c r="A150" s="19"/>
    </row>
    <row r="151" spans="1:1" ht="12.75">
      <c r="A151" s="19"/>
    </row>
    <row r="152" spans="1:1" ht="12.75">
      <c r="A152" s="19"/>
    </row>
    <row r="153" spans="1:1" ht="12.75">
      <c r="A153" s="19"/>
    </row>
    <row r="154" spans="1:1" ht="12.75">
      <c r="A154" s="19"/>
    </row>
    <row r="155" spans="1:1" ht="12.75">
      <c r="A155" s="19"/>
    </row>
    <row r="156" spans="1:1" ht="12.75">
      <c r="A156" s="19"/>
    </row>
    <row r="157" spans="1:1" ht="12.75">
      <c r="A157" s="19"/>
    </row>
    <row r="158" spans="1:1" ht="12.75">
      <c r="A158" s="19"/>
    </row>
    <row r="159" spans="1:1" ht="12.75">
      <c r="A159" s="19"/>
    </row>
    <row r="160" spans="1:1" ht="12.75">
      <c r="A160" s="19"/>
    </row>
    <row r="161" spans="1:1" ht="12.75">
      <c r="A161" s="19"/>
    </row>
    <row r="162" spans="1:1" ht="12.75">
      <c r="A162" s="19"/>
    </row>
    <row r="163" spans="1:1" ht="12.75">
      <c r="A163" s="19"/>
    </row>
    <row r="164" spans="1:1" ht="12.75">
      <c r="A164" s="19"/>
    </row>
    <row r="165" spans="1:1" ht="12.75">
      <c r="A165" s="19"/>
    </row>
    <row r="166" spans="1:1" ht="12.75">
      <c r="A166" s="19"/>
    </row>
    <row r="167" spans="1:1" ht="12.75">
      <c r="A167" s="19"/>
    </row>
    <row r="168" spans="1:1" ht="12.75">
      <c r="A168" s="19"/>
    </row>
    <row r="169" spans="1:1" ht="12.75">
      <c r="A169" s="19"/>
    </row>
    <row r="170" spans="1:1" ht="12.75">
      <c r="A170" s="19"/>
    </row>
    <row r="171" spans="1:1" ht="12.75">
      <c r="A171" s="19"/>
    </row>
    <row r="172" spans="1:1" ht="12.75">
      <c r="A172" s="19"/>
    </row>
    <row r="173" spans="1:1" ht="12.75">
      <c r="A173" s="19"/>
    </row>
    <row r="174" spans="1:1" ht="12.75">
      <c r="A174" s="19"/>
    </row>
    <row r="175" spans="1:1" ht="12.75">
      <c r="A175" s="19"/>
    </row>
    <row r="176" spans="1:1" ht="12.75">
      <c r="A176" s="19"/>
    </row>
    <row r="177" spans="1:1" ht="12.75">
      <c r="A177" s="19"/>
    </row>
    <row r="178" spans="1:1" ht="12.75">
      <c r="A178" s="19"/>
    </row>
    <row r="179" spans="1:1" ht="12.75">
      <c r="A179" s="19"/>
    </row>
    <row r="180" spans="1:1" ht="12.75">
      <c r="A180" s="19"/>
    </row>
    <row r="181" spans="1:1" ht="12.75">
      <c r="A181" s="19"/>
    </row>
    <row r="182" spans="1:1" ht="12.75">
      <c r="A182" s="19"/>
    </row>
    <row r="183" spans="1:1" ht="12.75">
      <c r="A183" s="19"/>
    </row>
    <row r="184" spans="1:1" ht="12.75">
      <c r="A184" s="19"/>
    </row>
    <row r="185" spans="1:1" ht="12.75">
      <c r="A185" s="19"/>
    </row>
    <row r="186" spans="1:1" ht="12.75">
      <c r="A186" s="19"/>
    </row>
    <row r="187" spans="1:1" ht="12.75">
      <c r="A187" s="19"/>
    </row>
    <row r="188" spans="1:1" ht="12.75">
      <c r="A188" s="19"/>
    </row>
    <row r="189" spans="1:1" ht="12.75">
      <c r="A189" s="19"/>
    </row>
    <row r="190" spans="1:1" ht="12.75">
      <c r="A190" s="19"/>
    </row>
    <row r="191" spans="1:1" ht="12.75">
      <c r="A191" s="19"/>
    </row>
    <row r="192" spans="1:1" ht="12.75">
      <c r="A192" s="19"/>
    </row>
    <row r="193" spans="1:1" ht="12.75">
      <c r="A193" s="19"/>
    </row>
    <row r="194" spans="1:1" ht="12.75">
      <c r="A194" s="19"/>
    </row>
    <row r="195" spans="1:1" ht="12.75">
      <c r="A195" s="19"/>
    </row>
    <row r="196" spans="1:1" ht="12.75">
      <c r="A196" s="19"/>
    </row>
    <row r="197" spans="1:1" ht="12.75">
      <c r="A197" s="19"/>
    </row>
    <row r="198" spans="1:1" ht="12.75">
      <c r="A198" s="19"/>
    </row>
    <row r="199" spans="1:1" ht="12.75">
      <c r="A199" s="19"/>
    </row>
    <row r="200" spans="1:1" ht="12.75">
      <c r="A200" s="19"/>
    </row>
    <row r="201" spans="1:1" ht="12.75">
      <c r="A201" s="19"/>
    </row>
    <row r="202" spans="1:1" ht="12.75">
      <c r="A202" s="19"/>
    </row>
    <row r="203" spans="1:1" ht="12.75">
      <c r="A203" s="19"/>
    </row>
    <row r="204" spans="1:1" ht="12.75">
      <c r="A204" s="19"/>
    </row>
    <row r="205" spans="1:1" ht="12.75">
      <c r="A205" s="19"/>
    </row>
    <row r="206" spans="1:1" ht="12.75">
      <c r="A206" s="19"/>
    </row>
    <row r="207" spans="1:1" ht="12.75">
      <c r="A207" s="19"/>
    </row>
    <row r="208" spans="1:1" ht="12.75">
      <c r="A208" s="19"/>
    </row>
    <row r="209" spans="1:1" ht="12.75">
      <c r="A209" s="19"/>
    </row>
    <row r="210" spans="1:1" ht="12.75">
      <c r="A210" s="19"/>
    </row>
    <row r="211" spans="1:1" ht="12.75">
      <c r="A211" s="19"/>
    </row>
    <row r="212" spans="1:1" ht="12.75">
      <c r="A212" s="19"/>
    </row>
    <row r="213" spans="1:1" ht="12.75">
      <c r="A213" s="19"/>
    </row>
    <row r="214" spans="1:1" ht="12.75">
      <c r="A214" s="19"/>
    </row>
    <row r="215" spans="1:1" ht="12.75">
      <c r="A215" s="19"/>
    </row>
    <row r="216" spans="1:1" ht="12.75">
      <c r="A216" s="19"/>
    </row>
    <row r="217" spans="1:1" ht="12.75">
      <c r="A217" s="19"/>
    </row>
    <row r="218" spans="1:1" ht="12.75">
      <c r="A218" s="19"/>
    </row>
    <row r="219" spans="1:1" ht="12.75">
      <c r="A219" s="19"/>
    </row>
    <row r="220" spans="1:1" ht="12.75">
      <c r="A220" s="19"/>
    </row>
    <row r="221" spans="1:1" ht="12.75">
      <c r="A221" s="19"/>
    </row>
    <row r="222" spans="1:1" ht="12.75">
      <c r="A222" s="19"/>
    </row>
    <row r="223" spans="1:1" ht="12.75">
      <c r="A223" s="19"/>
    </row>
    <row r="224" spans="1:1" ht="12.75">
      <c r="A224" s="19"/>
    </row>
    <row r="225" spans="1:1" ht="12.75">
      <c r="A225" s="19"/>
    </row>
    <row r="226" spans="1:1" ht="12.75">
      <c r="A226" s="19"/>
    </row>
    <row r="227" spans="1:1" ht="12.75">
      <c r="A227" s="19"/>
    </row>
    <row r="228" spans="1:1" ht="12.75">
      <c r="A228" s="19"/>
    </row>
    <row r="229" spans="1:1" ht="12.75">
      <c r="A229" s="19"/>
    </row>
    <row r="230" spans="1:1" ht="12.75">
      <c r="A230" s="19"/>
    </row>
    <row r="231" spans="1:1" ht="12.75">
      <c r="A231" s="19"/>
    </row>
    <row r="232" spans="1:1" ht="12.75">
      <c r="A232" s="19"/>
    </row>
    <row r="233" spans="1:1" ht="12.75">
      <c r="A233" s="19"/>
    </row>
    <row r="234" spans="1:1" ht="12.75">
      <c r="A234" s="19"/>
    </row>
    <row r="235" spans="1:1" ht="12.75">
      <c r="A235" s="19"/>
    </row>
    <row r="236" spans="1:1" ht="12.75">
      <c r="A236" s="19"/>
    </row>
    <row r="237" spans="1:1" ht="12.75">
      <c r="A237" s="19"/>
    </row>
    <row r="238" spans="1:1" ht="12.75">
      <c r="A238" s="19"/>
    </row>
    <row r="239" spans="1:1" ht="12.75">
      <c r="A239" s="19"/>
    </row>
    <row r="240" spans="1:1" ht="12.75">
      <c r="A240" s="19"/>
    </row>
    <row r="241" spans="1:1" ht="12.75">
      <c r="A241" s="19"/>
    </row>
    <row r="242" spans="1:1" ht="12.75">
      <c r="A242" s="19"/>
    </row>
    <row r="243" spans="1:1" ht="12.75">
      <c r="A243" s="19"/>
    </row>
    <row r="244" spans="1:1" ht="12.75">
      <c r="A244" s="19"/>
    </row>
    <row r="245" spans="1:1" ht="12.75">
      <c r="A245" s="19"/>
    </row>
    <row r="246" spans="1:1" ht="12.75">
      <c r="A246" s="19"/>
    </row>
    <row r="247" spans="1:1" ht="12.75">
      <c r="A247" s="19"/>
    </row>
    <row r="248" spans="1:1" ht="12.75">
      <c r="A248" s="19"/>
    </row>
    <row r="249" spans="1:1" ht="12.75">
      <c r="A249" s="19"/>
    </row>
    <row r="250" spans="1:1" ht="12.75">
      <c r="A250" s="19"/>
    </row>
    <row r="251" spans="1:1" ht="12.75">
      <c r="A251" s="19"/>
    </row>
    <row r="252" spans="1:1" ht="12.75">
      <c r="A252" s="19"/>
    </row>
    <row r="253" spans="1:1" ht="12.75">
      <c r="A253" s="19"/>
    </row>
    <row r="254" spans="1:1" ht="12.75">
      <c r="A254" s="19"/>
    </row>
    <row r="255" spans="1:1" ht="12.75">
      <c r="A255" s="19"/>
    </row>
    <row r="256" spans="1:1" ht="12.75">
      <c r="A256" s="19"/>
    </row>
    <row r="257" spans="1:1" ht="12.75">
      <c r="A257" s="19"/>
    </row>
    <row r="258" spans="1:1" ht="12.75">
      <c r="A258" s="19"/>
    </row>
    <row r="259" spans="1:1" ht="12.75">
      <c r="A259" s="19"/>
    </row>
    <row r="260" spans="1:1" ht="12.75">
      <c r="A260" s="19"/>
    </row>
    <row r="261" spans="1:1" ht="12.75">
      <c r="A261" s="19"/>
    </row>
    <row r="262" spans="1:1" ht="12.75">
      <c r="A262" s="19"/>
    </row>
    <row r="263" spans="1:1" ht="12.75">
      <c r="A263" s="19"/>
    </row>
    <row r="264" spans="1:1" ht="12.75">
      <c r="A264" s="19"/>
    </row>
    <row r="265" spans="1:1" ht="12.75">
      <c r="A265" s="19"/>
    </row>
    <row r="266" spans="1:1" ht="12.75">
      <c r="A266" s="19"/>
    </row>
    <row r="267" spans="1:1" ht="12.75">
      <c r="A267" s="19"/>
    </row>
    <row r="268" spans="1:1" ht="12.75">
      <c r="A268" s="19"/>
    </row>
    <row r="269" spans="1:1" ht="12.75">
      <c r="A269" s="19"/>
    </row>
    <row r="270" spans="1:1" ht="12.75">
      <c r="A270" s="19"/>
    </row>
    <row r="271" spans="1:1" ht="12.75">
      <c r="A271" s="19"/>
    </row>
    <row r="272" spans="1:1" ht="12.75">
      <c r="A272" s="19"/>
    </row>
    <row r="273" spans="1:1" ht="12.75">
      <c r="A273" s="19"/>
    </row>
    <row r="274" spans="1:1" ht="12.75">
      <c r="A274" s="19"/>
    </row>
    <row r="275" spans="1:1" ht="12.75">
      <c r="A275" s="19"/>
    </row>
    <row r="276" spans="1:1" ht="12.75">
      <c r="A276" s="19"/>
    </row>
    <row r="277" spans="1:1" ht="12.75">
      <c r="A277" s="19"/>
    </row>
    <row r="278" spans="1:1" ht="12.75">
      <c r="A278" s="19"/>
    </row>
    <row r="279" spans="1:1" ht="12.75">
      <c r="A279" s="19"/>
    </row>
    <row r="280" spans="1:1" ht="12.75">
      <c r="A280" s="19"/>
    </row>
    <row r="281" spans="1:1" ht="12.75">
      <c r="A281" s="19"/>
    </row>
    <row r="282" spans="1:1" ht="12.75">
      <c r="A282" s="19"/>
    </row>
    <row r="283" spans="1:1" ht="12.75">
      <c r="A283" s="19"/>
    </row>
    <row r="284" spans="1:1" ht="12.75">
      <c r="A284" s="19"/>
    </row>
    <row r="285" spans="1:1" ht="12.75">
      <c r="A285" s="19"/>
    </row>
    <row r="286" spans="1:1" ht="12.75">
      <c r="A286" s="19"/>
    </row>
    <row r="287" spans="1:1" ht="12.75">
      <c r="A287" s="19"/>
    </row>
    <row r="288" spans="1:1" ht="12.75">
      <c r="A288" s="19"/>
    </row>
    <row r="289" spans="1:1" ht="12.75">
      <c r="A289" s="19"/>
    </row>
    <row r="290" spans="1:1" ht="12.75">
      <c r="A290" s="19"/>
    </row>
    <row r="291" spans="1:1" ht="12.75">
      <c r="A291" s="19"/>
    </row>
    <row r="292" spans="1:1" ht="12.75">
      <c r="A292" s="19"/>
    </row>
    <row r="293" spans="1:1" ht="12.75">
      <c r="A293" s="19"/>
    </row>
    <row r="294" spans="1:1" ht="12.75">
      <c r="A294" s="19"/>
    </row>
    <row r="295" spans="1:1" ht="12.75">
      <c r="A295" s="19"/>
    </row>
    <row r="296" spans="1:1" ht="12.75">
      <c r="A296" s="19"/>
    </row>
    <row r="297" spans="1:1" ht="12.75">
      <c r="A297" s="19"/>
    </row>
    <row r="298" spans="1:1" ht="12.75">
      <c r="A298" s="19"/>
    </row>
    <row r="299" spans="1:1" ht="12.75">
      <c r="A299" s="19"/>
    </row>
    <row r="300" spans="1:1" ht="12.75">
      <c r="A300" s="19"/>
    </row>
    <row r="301" spans="1:1" ht="12.75">
      <c r="A301" s="19"/>
    </row>
    <row r="302" spans="1:1" ht="12.75">
      <c r="A302" s="19"/>
    </row>
    <row r="303" spans="1:1" ht="12.75">
      <c r="A303" s="19"/>
    </row>
    <row r="304" spans="1:1" ht="12.75">
      <c r="A304" s="19"/>
    </row>
    <row r="305" spans="1:1" ht="12.75">
      <c r="A305" s="19"/>
    </row>
    <row r="306" spans="1:1" ht="12.75">
      <c r="A306" s="19"/>
    </row>
    <row r="307" spans="1:1" ht="12.75">
      <c r="A307" s="19"/>
    </row>
    <row r="308" spans="1:1" ht="12.75">
      <c r="A308" s="19"/>
    </row>
    <row r="309" spans="1:1" ht="12.75">
      <c r="A309" s="19"/>
    </row>
    <row r="310" spans="1:1" ht="12.75">
      <c r="A310" s="19"/>
    </row>
    <row r="311" spans="1:1" ht="12.75">
      <c r="A311" s="19"/>
    </row>
    <row r="312" spans="1:1" ht="12.75">
      <c r="A312" s="19"/>
    </row>
    <row r="313" spans="1:1" ht="12.75">
      <c r="A313" s="19"/>
    </row>
    <row r="314" spans="1:1" ht="12.75">
      <c r="A314" s="19"/>
    </row>
    <row r="315" spans="1:1" ht="12.75">
      <c r="A315" s="19"/>
    </row>
    <row r="316" spans="1:1" ht="12.75">
      <c r="A316" s="19"/>
    </row>
    <row r="317" spans="1:1" ht="12.75">
      <c r="A317" s="19"/>
    </row>
    <row r="318" spans="1:1" ht="12.75">
      <c r="A318" s="19"/>
    </row>
    <row r="319" spans="1:1" ht="12.75">
      <c r="A319" s="19"/>
    </row>
    <row r="320" spans="1:1" ht="12.75">
      <c r="A320" s="19"/>
    </row>
    <row r="321" spans="1:1" ht="12.75">
      <c r="A321" s="19"/>
    </row>
    <row r="322" spans="1:1" ht="12.75">
      <c r="A322" s="19"/>
    </row>
    <row r="323" spans="1:1" ht="12.75">
      <c r="A323" s="19"/>
    </row>
    <row r="324" spans="1:1" ht="12.75">
      <c r="A324" s="19"/>
    </row>
    <row r="325" spans="1:1" ht="12.75">
      <c r="A325" s="19"/>
    </row>
    <row r="326" spans="1:1" ht="12.75">
      <c r="A326" s="19"/>
    </row>
    <row r="327" spans="1:1" ht="12.75">
      <c r="A327" s="19"/>
    </row>
    <row r="328" spans="1:1" ht="12.75">
      <c r="A328" s="19"/>
    </row>
    <row r="329" spans="1:1" ht="12.75">
      <c r="A329" s="19"/>
    </row>
    <row r="330" spans="1:1" ht="12.75">
      <c r="A330" s="19"/>
    </row>
    <row r="331" spans="1:1" ht="12.75">
      <c r="A331" s="19"/>
    </row>
    <row r="332" spans="1:1" ht="12.75">
      <c r="A332" s="19"/>
    </row>
    <row r="333" spans="1:1" ht="12.75">
      <c r="A333" s="19"/>
    </row>
    <row r="334" spans="1:1" ht="12.75">
      <c r="A334" s="19"/>
    </row>
    <row r="335" spans="1:1" ht="12.75">
      <c r="A335" s="19"/>
    </row>
    <row r="336" spans="1:1" ht="12.75">
      <c r="A336" s="19"/>
    </row>
    <row r="337" spans="1:1" ht="12.75">
      <c r="A337" s="19"/>
    </row>
    <row r="338" spans="1:1" ht="12.75">
      <c r="A338" s="19"/>
    </row>
    <row r="339" spans="1:1" ht="12.75">
      <c r="A339" s="19"/>
    </row>
    <row r="340" spans="1:1" ht="12.75">
      <c r="A340" s="19"/>
    </row>
    <row r="341" spans="1:1" ht="12.75">
      <c r="A341" s="19"/>
    </row>
    <row r="342" spans="1:1" ht="12.75">
      <c r="A342" s="19"/>
    </row>
    <row r="343" spans="1:1" ht="12.75">
      <c r="A343" s="19"/>
    </row>
    <row r="344" spans="1:1" ht="12.75">
      <c r="A344" s="19"/>
    </row>
    <row r="345" spans="1:1" ht="12.75">
      <c r="A345" s="19"/>
    </row>
    <row r="346" spans="1:1" ht="12.75">
      <c r="A346" s="19"/>
    </row>
    <row r="347" spans="1:1" ht="12.75">
      <c r="A347" s="19"/>
    </row>
    <row r="348" spans="1:1" ht="12.75">
      <c r="A348" s="19"/>
    </row>
    <row r="349" spans="1:1" ht="12.75">
      <c r="A349" s="19"/>
    </row>
    <row r="350" spans="1:1" ht="12.75">
      <c r="A350" s="19"/>
    </row>
    <row r="351" spans="1:1" ht="12.75">
      <c r="A351" s="19"/>
    </row>
    <row r="352" spans="1:1" ht="12.75">
      <c r="A352" s="19"/>
    </row>
    <row r="353" spans="1:1" ht="12.75">
      <c r="A353" s="19"/>
    </row>
    <row r="354" spans="1:1" ht="12.75">
      <c r="A354" s="19"/>
    </row>
    <row r="355" spans="1:1" ht="12.75">
      <c r="A355" s="19"/>
    </row>
    <row r="356" spans="1:1" ht="12.75">
      <c r="A356" s="19"/>
    </row>
    <row r="357" spans="1:1" ht="12.75">
      <c r="A357" s="19"/>
    </row>
    <row r="358" spans="1:1" ht="12.75">
      <c r="A358" s="19"/>
    </row>
    <row r="359" spans="1:1" ht="12.75">
      <c r="A359" s="19"/>
    </row>
    <row r="360" spans="1:1" ht="12.75">
      <c r="A360" s="19"/>
    </row>
    <row r="361" spans="1:1" ht="12.75">
      <c r="A361" s="19"/>
    </row>
    <row r="362" spans="1:1" ht="12.75">
      <c r="A362" s="19"/>
    </row>
    <row r="363" spans="1:1" ht="12.75">
      <c r="A363" s="19"/>
    </row>
    <row r="364" spans="1:1" ht="12.75">
      <c r="A364" s="19"/>
    </row>
    <row r="365" spans="1:1" ht="12.75">
      <c r="A365" s="19"/>
    </row>
    <row r="366" spans="1:1" ht="12.75">
      <c r="A366" s="19"/>
    </row>
    <row r="367" spans="1:1" ht="12.75">
      <c r="A367" s="19"/>
    </row>
    <row r="368" spans="1:1" ht="12.75">
      <c r="A368" s="19"/>
    </row>
    <row r="369" spans="1:1" ht="12.75">
      <c r="A369" s="19"/>
    </row>
    <row r="370" spans="1:1" ht="12.75">
      <c r="A370" s="19"/>
    </row>
    <row r="371" spans="1:1" ht="12.75">
      <c r="A371" s="19"/>
    </row>
    <row r="372" spans="1:1" ht="12.75">
      <c r="A372" s="19"/>
    </row>
    <row r="373" spans="1:1" ht="12.75">
      <c r="A373" s="19"/>
    </row>
    <row r="374" spans="1:1" ht="12.75">
      <c r="A374" s="19"/>
    </row>
    <row r="375" spans="1:1" ht="12.75">
      <c r="A375" s="19"/>
    </row>
    <row r="376" spans="1:1" ht="12.75">
      <c r="A376" s="19"/>
    </row>
    <row r="377" spans="1:1" ht="12.75">
      <c r="A377" s="19"/>
    </row>
    <row r="378" spans="1:1" ht="12.75">
      <c r="A378" s="19"/>
    </row>
    <row r="379" spans="1:1" ht="12.75">
      <c r="A379" s="19"/>
    </row>
    <row r="380" spans="1:1" ht="12.75">
      <c r="A380" s="19"/>
    </row>
    <row r="381" spans="1:1" ht="12.75">
      <c r="A381" s="19"/>
    </row>
    <row r="382" spans="1:1" ht="12.75">
      <c r="A382" s="19"/>
    </row>
    <row r="383" spans="1:1" ht="12.75">
      <c r="A383" s="19"/>
    </row>
    <row r="384" spans="1:1" ht="12.75">
      <c r="A384" s="19"/>
    </row>
    <row r="385" spans="1:1" ht="12.75">
      <c r="A385" s="19"/>
    </row>
    <row r="386" spans="1:1" ht="12.75">
      <c r="A386" s="19"/>
    </row>
    <row r="387" spans="1:1" ht="12.75">
      <c r="A387" s="19"/>
    </row>
    <row r="388" spans="1:1" ht="12.75">
      <c r="A388" s="19"/>
    </row>
    <row r="389" spans="1:1" ht="12.75">
      <c r="A389" s="19"/>
    </row>
    <row r="390" spans="1:1" ht="12.75">
      <c r="A390" s="19"/>
    </row>
    <row r="391" spans="1:1" ht="12.75">
      <c r="A391" s="19"/>
    </row>
    <row r="392" spans="1:1" ht="12.75">
      <c r="A392" s="19"/>
    </row>
    <row r="393" spans="1:1" ht="12.75">
      <c r="A393" s="19"/>
    </row>
    <row r="394" spans="1:1" ht="12.75">
      <c r="A394" s="19"/>
    </row>
    <row r="395" spans="1:1" ht="12.75">
      <c r="A395" s="19"/>
    </row>
    <row r="396" spans="1:1" ht="12.75">
      <c r="A396" s="19"/>
    </row>
    <row r="397" spans="1:1" ht="12.75">
      <c r="A397" s="19"/>
    </row>
    <row r="398" spans="1:1" ht="12.75">
      <c r="A398" s="19"/>
    </row>
    <row r="399" spans="1:1" ht="12.75">
      <c r="A399" s="19"/>
    </row>
    <row r="400" spans="1:1" ht="12.75">
      <c r="A400" s="19"/>
    </row>
    <row r="401" spans="1:1" ht="12.75">
      <c r="A401" s="19"/>
    </row>
    <row r="402" spans="1:1" ht="12.75">
      <c r="A402" s="19"/>
    </row>
    <row r="403" spans="1:1" ht="12.75">
      <c r="A403" s="19"/>
    </row>
    <row r="404" spans="1:1" ht="12.75">
      <c r="A404" s="19"/>
    </row>
    <row r="405" spans="1:1" ht="12.75">
      <c r="A405" s="19"/>
    </row>
    <row r="406" spans="1:1" ht="12.75">
      <c r="A406" s="19"/>
    </row>
    <row r="407" spans="1:1" ht="12.75">
      <c r="A407" s="19"/>
    </row>
    <row r="408" spans="1:1" ht="12.75">
      <c r="A408" s="19"/>
    </row>
    <row r="409" spans="1:1" ht="12.75">
      <c r="A409" s="19"/>
    </row>
    <row r="410" spans="1:1" ht="12.75">
      <c r="A410" s="19"/>
    </row>
    <row r="411" spans="1:1" ht="12.75">
      <c r="A411" s="19"/>
    </row>
    <row r="412" spans="1:1" ht="12.75">
      <c r="A412" s="19"/>
    </row>
    <row r="413" spans="1:1" ht="12.75">
      <c r="A413" s="19"/>
    </row>
    <row r="414" spans="1:1" ht="12.75">
      <c r="A414" s="19"/>
    </row>
    <row r="415" spans="1:1" ht="12.75">
      <c r="A415" s="19"/>
    </row>
    <row r="416" spans="1:1" ht="12.75">
      <c r="A416" s="19"/>
    </row>
    <row r="417" spans="1:1" ht="12.75">
      <c r="A417" s="19"/>
    </row>
    <row r="418" spans="1:1" ht="12.75">
      <c r="A418" s="19"/>
    </row>
    <row r="419" spans="1:1" ht="12.75">
      <c r="A419" s="19"/>
    </row>
    <row r="420" spans="1:1" ht="12.75">
      <c r="A420" s="19"/>
    </row>
    <row r="421" spans="1:1" ht="12.75">
      <c r="A421" s="19"/>
    </row>
    <row r="422" spans="1:1" ht="12.75">
      <c r="A422" s="19"/>
    </row>
    <row r="423" spans="1:1" ht="12.75">
      <c r="A423" s="19"/>
    </row>
    <row r="424" spans="1:1" ht="12.75">
      <c r="A424" s="19"/>
    </row>
    <row r="425" spans="1:1" ht="12.75">
      <c r="A425" s="19"/>
    </row>
    <row r="426" spans="1:1" ht="12.75">
      <c r="A426" s="19"/>
    </row>
    <row r="427" spans="1:1" ht="12.75">
      <c r="A427" s="19"/>
    </row>
    <row r="428" spans="1:1" ht="12.75">
      <c r="A428" s="19"/>
    </row>
    <row r="429" spans="1:1" ht="12.75">
      <c r="A429" s="19"/>
    </row>
    <row r="430" spans="1:1" ht="12.75">
      <c r="A430" s="19"/>
    </row>
    <row r="431" spans="1:1" ht="12.75">
      <c r="A431" s="19"/>
    </row>
    <row r="432" spans="1:1" ht="12.75">
      <c r="A432" s="19"/>
    </row>
    <row r="433" spans="1:1" ht="12.75">
      <c r="A433" s="19"/>
    </row>
    <row r="434" spans="1:1" ht="12.75">
      <c r="A434" s="19"/>
    </row>
    <row r="435" spans="1:1" ht="12.75">
      <c r="A435" s="19"/>
    </row>
    <row r="436" spans="1:1" ht="12.75">
      <c r="A436" s="19"/>
    </row>
    <row r="437" spans="1:1" ht="12.75">
      <c r="A437" s="19"/>
    </row>
    <row r="438" spans="1:1" ht="12.75">
      <c r="A438" s="19"/>
    </row>
    <row r="439" spans="1:1" ht="12.75">
      <c r="A439" s="19"/>
    </row>
    <row r="440" spans="1:1" ht="12.75">
      <c r="A440" s="19"/>
    </row>
    <row r="441" spans="1:1" ht="12.75">
      <c r="A441" s="19"/>
    </row>
    <row r="442" spans="1:1" ht="12.75">
      <c r="A442" s="19"/>
    </row>
    <row r="443" spans="1:1" ht="12.75">
      <c r="A443" s="19"/>
    </row>
    <row r="444" spans="1:1" ht="12.75">
      <c r="A444" s="19"/>
    </row>
    <row r="445" spans="1:1" ht="12.75">
      <c r="A445" s="19"/>
    </row>
    <row r="446" spans="1:1" ht="12.75">
      <c r="A446" s="19"/>
    </row>
    <row r="447" spans="1:1" ht="12.75">
      <c r="A447" s="19"/>
    </row>
    <row r="448" spans="1:1" ht="12.75">
      <c r="A448" s="19"/>
    </row>
    <row r="449" spans="1:1" ht="12.75">
      <c r="A449" s="19"/>
    </row>
    <row r="450" spans="1:1" ht="12.75">
      <c r="A450" s="19"/>
    </row>
    <row r="451" spans="1:1" ht="12.75">
      <c r="A451" s="19"/>
    </row>
    <row r="452" spans="1:1" ht="12.75">
      <c r="A452" s="19"/>
    </row>
    <row r="453" spans="1:1" ht="12.75">
      <c r="A453" s="19"/>
    </row>
    <row r="454" spans="1:1" ht="12.75">
      <c r="A454" s="19"/>
    </row>
    <row r="455" spans="1:1" ht="12.75">
      <c r="A455" s="19"/>
    </row>
    <row r="456" spans="1:1" ht="12.75">
      <c r="A456" s="19"/>
    </row>
    <row r="457" spans="1:1" ht="12.75">
      <c r="A457" s="19"/>
    </row>
    <row r="458" spans="1:1" ht="12.75">
      <c r="A458" s="19"/>
    </row>
    <row r="459" spans="1:1" ht="12.75">
      <c r="A459" s="19"/>
    </row>
    <row r="460" spans="1:1" ht="12.75">
      <c r="A460" s="19"/>
    </row>
    <row r="461" spans="1:1" ht="12.75">
      <c r="A461" s="19"/>
    </row>
    <row r="462" spans="1:1" ht="12.75">
      <c r="A462" s="19"/>
    </row>
    <row r="463" spans="1:1" ht="12.75">
      <c r="A463" s="19"/>
    </row>
    <row r="464" spans="1:1" ht="12.75">
      <c r="A464" s="19"/>
    </row>
    <row r="465" spans="1:1" ht="12.75">
      <c r="A465" s="19"/>
    </row>
    <row r="466" spans="1:1" ht="12.75">
      <c r="A466" s="19"/>
    </row>
    <row r="467" spans="1:1" ht="12.75">
      <c r="A467" s="19"/>
    </row>
    <row r="468" spans="1:1" ht="12.75">
      <c r="A468" s="19"/>
    </row>
    <row r="469" spans="1:1" ht="12.75">
      <c r="A469" s="19"/>
    </row>
    <row r="470" spans="1:1" ht="12.75">
      <c r="A470" s="19"/>
    </row>
    <row r="471" spans="1:1" ht="12.75">
      <c r="A471" s="19"/>
    </row>
    <row r="472" spans="1:1" ht="12.75">
      <c r="A472" s="19"/>
    </row>
    <row r="473" spans="1:1" ht="12.75">
      <c r="A473" s="19"/>
    </row>
    <row r="474" spans="1:1" ht="12.75">
      <c r="A474" s="19"/>
    </row>
    <row r="475" spans="1:1" ht="12.75">
      <c r="A475" s="19"/>
    </row>
    <row r="476" spans="1:1" ht="12.75">
      <c r="A476" s="19"/>
    </row>
    <row r="477" spans="1:1" ht="12.75">
      <c r="A477" s="19"/>
    </row>
    <row r="478" spans="1:1" ht="12.75">
      <c r="A478" s="19"/>
    </row>
    <row r="479" spans="1:1" ht="12.75">
      <c r="A479" s="19"/>
    </row>
    <row r="480" spans="1:1" ht="12.75">
      <c r="A480" s="19"/>
    </row>
    <row r="481" spans="1:1" ht="12.75">
      <c r="A481" s="19"/>
    </row>
    <row r="482" spans="1:1" ht="12.75">
      <c r="A482" s="19"/>
    </row>
    <row r="483" spans="1:1" ht="12.75">
      <c r="A483" s="19"/>
    </row>
    <row r="484" spans="1:1" ht="12.75">
      <c r="A484" s="19"/>
    </row>
    <row r="485" spans="1:1" ht="12.75">
      <c r="A485" s="19"/>
    </row>
    <row r="486" spans="1:1" ht="12.75">
      <c r="A486" s="19"/>
    </row>
    <row r="487" spans="1:1" ht="12.75">
      <c r="A487" s="19"/>
    </row>
    <row r="488" spans="1:1" ht="12.75">
      <c r="A488" s="19"/>
    </row>
    <row r="489" spans="1:1" ht="12.75">
      <c r="A489" s="19"/>
    </row>
    <row r="490" spans="1:1" ht="12.75">
      <c r="A490" s="19"/>
    </row>
    <row r="491" spans="1:1" ht="12.75">
      <c r="A491" s="19"/>
    </row>
    <row r="492" spans="1:1" ht="12.75">
      <c r="A492" s="19"/>
    </row>
    <row r="493" spans="1:1" ht="12.75">
      <c r="A493" s="19"/>
    </row>
    <row r="494" spans="1:1" ht="12.75">
      <c r="A494" s="19"/>
    </row>
    <row r="495" spans="1:1" ht="12.75">
      <c r="A495" s="19"/>
    </row>
    <row r="496" spans="1:1" ht="12.75">
      <c r="A496" s="19"/>
    </row>
    <row r="497" spans="1:1" ht="12.75">
      <c r="A497" s="19"/>
    </row>
    <row r="498" spans="1:1" ht="12.75">
      <c r="A498" s="19"/>
    </row>
    <row r="499" spans="1:1" ht="12.75">
      <c r="A499" s="19"/>
    </row>
    <row r="500" spans="1:1" ht="12.75">
      <c r="A500" s="19"/>
    </row>
    <row r="501" spans="1:1" ht="12.75">
      <c r="A501" s="19"/>
    </row>
    <row r="502" spans="1:1" ht="12.75">
      <c r="A502" s="19"/>
    </row>
    <row r="503" spans="1:1" ht="12.75">
      <c r="A503" s="19"/>
    </row>
    <row r="504" spans="1:1" ht="12.75">
      <c r="A504" s="19"/>
    </row>
    <row r="505" spans="1:1" ht="12.75">
      <c r="A505" s="19"/>
    </row>
    <row r="506" spans="1:1" ht="12.75">
      <c r="A506" s="19"/>
    </row>
    <row r="507" spans="1:1" ht="12.75">
      <c r="A507" s="19"/>
    </row>
    <row r="508" spans="1:1" ht="12.75">
      <c r="A508" s="19"/>
    </row>
    <row r="509" spans="1:1" ht="12.75">
      <c r="A509" s="19"/>
    </row>
    <row r="510" spans="1:1" ht="12.75">
      <c r="A510" s="19"/>
    </row>
    <row r="511" spans="1:1" ht="12.75">
      <c r="A511" s="19"/>
    </row>
    <row r="512" spans="1:1" ht="12.75">
      <c r="A512" s="19"/>
    </row>
    <row r="513" spans="1:1" ht="12.75">
      <c r="A513" s="19"/>
    </row>
    <row r="514" spans="1:1" ht="12.75">
      <c r="A514" s="19"/>
    </row>
    <row r="515" spans="1:1" ht="12.75">
      <c r="A515" s="19"/>
    </row>
    <row r="516" spans="1:1" ht="12.75">
      <c r="A516" s="19"/>
    </row>
    <row r="517" spans="1:1" ht="12.75">
      <c r="A517" s="19"/>
    </row>
    <row r="518" spans="1:1" ht="12.75">
      <c r="A518" s="19"/>
    </row>
    <row r="519" spans="1:1" ht="12.75">
      <c r="A519" s="19"/>
    </row>
    <row r="520" spans="1:1" ht="12.75">
      <c r="A520" s="19"/>
    </row>
    <row r="521" spans="1:1" ht="12.75">
      <c r="A521" s="19"/>
    </row>
    <row r="522" spans="1:1" ht="12.75">
      <c r="A522" s="19"/>
    </row>
    <row r="523" spans="1:1" ht="12.75">
      <c r="A523" s="19"/>
    </row>
    <row r="524" spans="1:1" ht="12.75">
      <c r="A524" s="19"/>
    </row>
    <row r="525" spans="1:1" ht="12.75">
      <c r="A525" s="19"/>
    </row>
    <row r="526" spans="1:1" ht="12.75">
      <c r="A526" s="19"/>
    </row>
    <row r="527" spans="1:1" ht="12.75">
      <c r="A527" s="19"/>
    </row>
    <row r="528" spans="1:1" ht="12.75">
      <c r="A528" s="19"/>
    </row>
    <row r="529" spans="1:1" ht="12.75">
      <c r="A529" s="19"/>
    </row>
    <row r="530" spans="1:1" ht="12.75">
      <c r="A530" s="19"/>
    </row>
    <row r="531" spans="1:1" ht="12.75">
      <c r="A531" s="19"/>
    </row>
    <row r="532" spans="1:1" ht="12.75">
      <c r="A532" s="19"/>
    </row>
    <row r="533" spans="1:1" ht="12.75">
      <c r="A533" s="19"/>
    </row>
    <row r="534" spans="1:1" ht="12.75">
      <c r="A534" s="19"/>
    </row>
    <row r="535" spans="1:1" ht="12.75">
      <c r="A535" s="19"/>
    </row>
    <row r="536" spans="1:1" ht="12.75">
      <c r="A536" s="19"/>
    </row>
    <row r="537" spans="1:1" ht="12.75">
      <c r="A537" s="19"/>
    </row>
    <row r="538" spans="1:1" ht="12.75">
      <c r="A538" s="19"/>
    </row>
    <row r="539" spans="1:1" ht="12.75">
      <c r="A539" s="19"/>
    </row>
    <row r="540" spans="1:1" ht="12.75">
      <c r="A540" s="19"/>
    </row>
    <row r="541" spans="1:1" ht="12.75">
      <c r="A541" s="19"/>
    </row>
    <row r="542" spans="1:1" ht="12.75">
      <c r="A542" s="19"/>
    </row>
    <row r="543" spans="1:1" ht="12.75">
      <c r="A543" s="19"/>
    </row>
    <row r="544" spans="1:1" ht="12.75">
      <c r="A544" s="19"/>
    </row>
    <row r="545" spans="1:1" ht="12.75">
      <c r="A545" s="19"/>
    </row>
    <row r="546" spans="1:1" ht="12.75">
      <c r="A546" s="19"/>
    </row>
    <row r="547" spans="1:1" ht="12.75">
      <c r="A547" s="19"/>
    </row>
    <row r="548" spans="1:1" ht="12.75">
      <c r="A548" s="19"/>
    </row>
    <row r="549" spans="1:1" ht="12.75">
      <c r="A549" s="19"/>
    </row>
    <row r="550" spans="1:1" ht="12.75">
      <c r="A550" s="19"/>
    </row>
    <row r="551" spans="1:1" ht="12.75">
      <c r="A551" s="19"/>
    </row>
    <row r="552" spans="1:1" ht="12.75">
      <c r="A552" s="19"/>
    </row>
    <row r="553" spans="1:1" ht="12.75">
      <c r="A553" s="19"/>
    </row>
    <row r="554" spans="1:1" ht="12.75">
      <c r="A554" s="19"/>
    </row>
    <row r="555" spans="1:1" ht="12.75">
      <c r="A555" s="19"/>
    </row>
    <row r="556" spans="1:1" ht="12.75">
      <c r="A556" s="19"/>
    </row>
    <row r="557" spans="1:1" ht="12.75">
      <c r="A557" s="19"/>
    </row>
    <row r="558" spans="1:1" ht="12.75">
      <c r="A558" s="19"/>
    </row>
    <row r="559" spans="1:1" ht="12.75">
      <c r="A559" s="19"/>
    </row>
    <row r="560" spans="1:1" ht="12.75">
      <c r="A560" s="19"/>
    </row>
    <row r="561" spans="1:1" ht="12.75">
      <c r="A561" s="19"/>
    </row>
    <row r="562" spans="1:1" ht="12.75">
      <c r="A562" s="19"/>
    </row>
    <row r="563" spans="1:1" ht="12.75">
      <c r="A563" s="19"/>
    </row>
    <row r="564" spans="1:1" ht="12.75">
      <c r="A564" s="19"/>
    </row>
    <row r="565" spans="1:1" ht="12.75">
      <c r="A565" s="19"/>
    </row>
    <row r="566" spans="1:1" ht="12.75">
      <c r="A566" s="19"/>
    </row>
    <row r="567" spans="1:1" ht="12.75">
      <c r="A567" s="19"/>
    </row>
    <row r="568" spans="1:1" ht="12.75">
      <c r="A568" s="19"/>
    </row>
    <row r="569" spans="1:1" ht="12.75">
      <c r="A569" s="19"/>
    </row>
    <row r="570" spans="1:1" ht="12.75">
      <c r="A570" s="19"/>
    </row>
    <row r="571" spans="1:1" ht="12.75">
      <c r="A571" s="19"/>
    </row>
    <row r="572" spans="1:1" ht="12.75">
      <c r="A572" s="19"/>
    </row>
    <row r="573" spans="1:1" ht="12.75">
      <c r="A573" s="19"/>
    </row>
    <row r="574" spans="1:1" ht="12.75">
      <c r="A574" s="19"/>
    </row>
    <row r="575" spans="1:1" ht="12.75">
      <c r="A575" s="19"/>
    </row>
    <row r="576" spans="1:1" ht="12.75">
      <c r="A576" s="19"/>
    </row>
    <row r="577" spans="1:1" ht="12.75">
      <c r="A577" s="19"/>
    </row>
    <row r="578" spans="1:1" ht="12.75">
      <c r="A578" s="19"/>
    </row>
    <row r="579" spans="1:1" ht="12.75">
      <c r="A579" s="19"/>
    </row>
    <row r="580" spans="1:1" ht="12.75">
      <c r="A580" s="19"/>
    </row>
    <row r="581" spans="1:1" ht="12.75">
      <c r="A581" s="19"/>
    </row>
    <row r="582" spans="1:1" ht="12.75">
      <c r="A582" s="19"/>
    </row>
    <row r="583" spans="1:1" ht="12.75">
      <c r="A583" s="19"/>
    </row>
    <row r="584" spans="1:1" ht="12.75">
      <c r="A584" s="19"/>
    </row>
    <row r="585" spans="1:1" ht="12.75">
      <c r="A585" s="19"/>
    </row>
    <row r="586" spans="1:1" ht="12.75">
      <c r="A586" s="19"/>
    </row>
    <row r="587" spans="1:1" ht="12.75">
      <c r="A587" s="19"/>
    </row>
    <row r="588" spans="1:1" ht="12.75">
      <c r="A588" s="19"/>
    </row>
    <row r="589" spans="1:1" ht="12.75">
      <c r="A589" s="19"/>
    </row>
    <row r="590" spans="1:1" ht="12.75">
      <c r="A590" s="19"/>
    </row>
    <row r="591" spans="1:1" ht="12.75">
      <c r="A591" s="19"/>
    </row>
    <row r="592" spans="1:1" ht="12.75">
      <c r="A592" s="19"/>
    </row>
    <row r="593" spans="1:1" ht="12.75">
      <c r="A593" s="19"/>
    </row>
    <row r="594" spans="1:1" ht="12.75">
      <c r="A594" s="19"/>
    </row>
    <row r="595" spans="1:1" ht="12.75">
      <c r="A595" s="19"/>
    </row>
    <row r="596" spans="1:1" ht="12.75">
      <c r="A596" s="19"/>
    </row>
    <row r="597" spans="1:1" ht="12.75">
      <c r="A597" s="19"/>
    </row>
    <row r="598" spans="1:1" ht="12.75">
      <c r="A598" s="19"/>
    </row>
    <row r="599" spans="1:1" ht="12.75">
      <c r="A599" s="19"/>
    </row>
    <row r="600" spans="1:1" ht="12.75">
      <c r="A600" s="19"/>
    </row>
    <row r="601" spans="1:1" ht="12.75">
      <c r="A601" s="19"/>
    </row>
    <row r="602" spans="1:1" ht="12.75">
      <c r="A602" s="19"/>
    </row>
    <row r="603" spans="1:1" ht="12.75">
      <c r="A603" s="19"/>
    </row>
    <row r="604" spans="1:1" ht="12.75">
      <c r="A604" s="19"/>
    </row>
    <row r="605" spans="1:1" ht="12.75">
      <c r="A605" s="19"/>
    </row>
    <row r="606" spans="1:1" ht="12.75">
      <c r="A606" s="19"/>
    </row>
    <row r="607" spans="1:1" ht="12.75">
      <c r="A607" s="19"/>
    </row>
    <row r="608" spans="1:1" ht="12.75">
      <c r="A608" s="19"/>
    </row>
    <row r="609" spans="1:1" ht="12.75">
      <c r="A609" s="19"/>
    </row>
    <row r="610" spans="1:1" ht="12.75">
      <c r="A610" s="19"/>
    </row>
    <row r="611" spans="1:1" ht="12.75">
      <c r="A611" s="19"/>
    </row>
    <row r="612" spans="1:1" ht="12.75">
      <c r="A612" s="19"/>
    </row>
    <row r="613" spans="1:1" ht="12.75">
      <c r="A613" s="19"/>
    </row>
    <row r="614" spans="1:1" ht="12.75">
      <c r="A614" s="19"/>
    </row>
    <row r="615" spans="1:1" ht="12.75">
      <c r="A615" s="19"/>
    </row>
    <row r="616" spans="1:1" ht="12.75">
      <c r="A616" s="19"/>
    </row>
    <row r="617" spans="1:1" ht="12.75">
      <c r="A617" s="19"/>
    </row>
    <row r="618" spans="1:1" ht="12.75">
      <c r="A618" s="19"/>
    </row>
    <row r="619" spans="1:1" ht="12.75">
      <c r="A619" s="19"/>
    </row>
    <row r="620" spans="1:1" ht="12.75">
      <c r="A620" s="19"/>
    </row>
    <row r="621" spans="1:1" ht="12.75">
      <c r="A621" s="19"/>
    </row>
    <row r="622" spans="1:1" ht="12.75">
      <c r="A622" s="19"/>
    </row>
    <row r="623" spans="1:1" ht="12.75">
      <c r="A623" s="19"/>
    </row>
    <row r="624" spans="1:1" ht="12.75">
      <c r="A624" s="19"/>
    </row>
    <row r="625" spans="1:1" ht="12.75">
      <c r="A625" s="19"/>
    </row>
    <row r="626" spans="1:1" ht="12.75">
      <c r="A626" s="19"/>
    </row>
    <row r="627" spans="1:1" ht="12.75">
      <c r="A627" s="19"/>
    </row>
    <row r="628" spans="1:1" ht="12.75">
      <c r="A628" s="19"/>
    </row>
    <row r="629" spans="1:1" ht="12.75">
      <c r="A629" s="19"/>
    </row>
    <row r="630" spans="1:1" ht="12.75">
      <c r="A630" s="19"/>
    </row>
    <row r="631" spans="1:1" ht="12.75">
      <c r="A631" s="19"/>
    </row>
    <row r="632" spans="1:1" ht="12.75">
      <c r="A632" s="19"/>
    </row>
    <row r="633" spans="1:1" ht="12.75">
      <c r="A633" s="19"/>
    </row>
    <row r="634" spans="1:1" ht="12.75">
      <c r="A634" s="19"/>
    </row>
    <row r="635" spans="1:1" ht="12.75">
      <c r="A635" s="19"/>
    </row>
    <row r="636" spans="1:1" ht="12.75">
      <c r="A636" s="19"/>
    </row>
    <row r="637" spans="1:1" ht="12.75">
      <c r="A637" s="19"/>
    </row>
    <row r="638" spans="1:1" ht="12.75">
      <c r="A638" s="19"/>
    </row>
    <row r="639" spans="1:1" ht="12.75">
      <c r="A639" s="19"/>
    </row>
    <row r="640" spans="1:1" ht="12.75">
      <c r="A640" s="19"/>
    </row>
    <row r="641" spans="1:1" ht="12.75">
      <c r="A641" s="19"/>
    </row>
    <row r="642" spans="1:1" ht="12.75">
      <c r="A642" s="19"/>
    </row>
    <row r="643" spans="1:1" ht="12.75">
      <c r="A643" s="19"/>
    </row>
    <row r="644" spans="1:1" ht="12.75">
      <c r="A644" s="19"/>
    </row>
    <row r="645" spans="1:1" ht="12.75">
      <c r="A645" s="19"/>
    </row>
    <row r="646" spans="1:1" ht="12.75">
      <c r="A646" s="19"/>
    </row>
    <row r="647" spans="1:1" ht="12.75">
      <c r="A647" s="19"/>
    </row>
    <row r="648" spans="1:1" ht="12.75">
      <c r="A648" s="19"/>
    </row>
    <row r="649" spans="1:1" ht="12.75">
      <c r="A649" s="19"/>
    </row>
    <row r="650" spans="1:1" ht="12.75">
      <c r="A650" s="19"/>
    </row>
    <row r="651" spans="1:1" ht="12.75">
      <c r="A651" s="19"/>
    </row>
    <row r="652" spans="1:1" ht="12.75">
      <c r="A652" s="19"/>
    </row>
    <row r="653" spans="1:1" ht="12.75">
      <c r="A653" s="19"/>
    </row>
    <row r="654" spans="1:1" ht="12.75">
      <c r="A654" s="19"/>
    </row>
    <row r="655" spans="1:1" ht="12.75">
      <c r="A655" s="19"/>
    </row>
    <row r="656" spans="1:1" ht="12.75">
      <c r="A656" s="19"/>
    </row>
    <row r="657" spans="1:1" ht="12.75">
      <c r="A657" s="19"/>
    </row>
    <row r="658" spans="1:1" ht="12.75">
      <c r="A658" s="19"/>
    </row>
    <row r="659" spans="1:1" ht="12.75">
      <c r="A659" s="19"/>
    </row>
    <row r="660" spans="1:1" ht="12.75">
      <c r="A660" s="19"/>
    </row>
    <row r="661" spans="1:1" ht="12.75">
      <c r="A661" s="19"/>
    </row>
    <row r="662" spans="1:1" ht="12.75">
      <c r="A662" s="19"/>
    </row>
    <row r="663" spans="1:1" ht="12.75">
      <c r="A663" s="19"/>
    </row>
    <row r="664" spans="1:1" ht="12.75">
      <c r="A664" s="19"/>
    </row>
    <row r="665" spans="1:1" ht="12.75">
      <c r="A665" s="19"/>
    </row>
    <row r="666" spans="1:1" ht="12.75">
      <c r="A666" s="19"/>
    </row>
    <row r="667" spans="1:1" ht="12.75">
      <c r="A667" s="19"/>
    </row>
    <row r="668" spans="1:1" ht="12.75">
      <c r="A668" s="19"/>
    </row>
    <row r="669" spans="1:1" ht="12.75">
      <c r="A669" s="19"/>
    </row>
    <row r="670" spans="1:1" ht="12.75">
      <c r="A670" s="19"/>
    </row>
    <row r="671" spans="1:1" ht="12.75">
      <c r="A671" s="19"/>
    </row>
    <row r="672" spans="1:1" ht="12.75">
      <c r="A672" s="19"/>
    </row>
    <row r="673" spans="1:1" ht="12.75">
      <c r="A673" s="19"/>
    </row>
    <row r="674" spans="1:1" ht="12.75">
      <c r="A674" s="19"/>
    </row>
    <row r="675" spans="1:1" ht="12.75">
      <c r="A675" s="19"/>
    </row>
    <row r="676" spans="1:1" ht="12.75">
      <c r="A676" s="19"/>
    </row>
    <row r="677" spans="1:1" ht="12.75">
      <c r="A677" s="19"/>
    </row>
    <row r="678" spans="1:1" ht="12.75">
      <c r="A678" s="19"/>
    </row>
    <row r="679" spans="1:1" ht="12.75">
      <c r="A679" s="19"/>
    </row>
    <row r="680" spans="1:1" ht="12.75">
      <c r="A680" s="19"/>
    </row>
    <row r="681" spans="1:1" ht="12.75">
      <c r="A681" s="19"/>
    </row>
    <row r="682" spans="1:1" ht="12.75">
      <c r="A682" s="19"/>
    </row>
    <row r="683" spans="1:1" ht="12.75">
      <c r="A683" s="19"/>
    </row>
    <row r="684" spans="1:1" ht="12.75">
      <c r="A684" s="19"/>
    </row>
    <row r="685" spans="1:1" ht="12.75">
      <c r="A685" s="19"/>
    </row>
    <row r="686" spans="1:1" ht="12.75">
      <c r="A686" s="19"/>
    </row>
    <row r="687" spans="1:1" ht="12.75">
      <c r="A687" s="19"/>
    </row>
    <row r="688" spans="1:1" ht="12.75">
      <c r="A688" s="19"/>
    </row>
    <row r="689" spans="1:1" ht="12.75">
      <c r="A689" s="19"/>
    </row>
    <row r="690" spans="1:1" ht="12.75">
      <c r="A690" s="19"/>
    </row>
    <row r="691" spans="1:1" ht="12.75">
      <c r="A691" s="19"/>
    </row>
    <row r="692" spans="1:1" ht="12.75">
      <c r="A692" s="19"/>
    </row>
    <row r="693" spans="1:1" ht="12.75">
      <c r="A693" s="19"/>
    </row>
    <row r="694" spans="1:1" ht="12.75">
      <c r="A694" s="19"/>
    </row>
    <row r="695" spans="1:1" ht="12.75">
      <c r="A695" s="19"/>
    </row>
    <row r="696" spans="1:1" ht="12.75">
      <c r="A696" s="19"/>
    </row>
    <row r="697" spans="1:1" ht="12.75">
      <c r="A697" s="19"/>
    </row>
    <row r="698" spans="1:1" ht="12.75">
      <c r="A698" s="19"/>
    </row>
    <row r="699" spans="1:1" ht="12.75">
      <c r="A699" s="19"/>
    </row>
    <row r="700" spans="1:1" ht="12.75">
      <c r="A700" s="19"/>
    </row>
    <row r="701" spans="1:1" ht="12.75">
      <c r="A701" s="19"/>
    </row>
    <row r="702" spans="1:1" ht="12.75">
      <c r="A702" s="19"/>
    </row>
    <row r="703" spans="1:1" ht="12.75">
      <c r="A703" s="19"/>
    </row>
    <row r="704" spans="1:1" ht="12.75">
      <c r="A704" s="19"/>
    </row>
    <row r="705" spans="1:1" ht="12.75">
      <c r="A705" s="19"/>
    </row>
    <row r="706" spans="1:1" ht="12.75">
      <c r="A706" s="19"/>
    </row>
    <row r="707" spans="1:1" ht="12.75">
      <c r="A707" s="19"/>
    </row>
    <row r="708" spans="1:1" ht="12.75">
      <c r="A708" s="19"/>
    </row>
    <row r="709" spans="1:1" ht="12.75">
      <c r="A709" s="19"/>
    </row>
    <row r="710" spans="1:1" ht="12.75">
      <c r="A710" s="19"/>
    </row>
    <row r="711" spans="1:1" ht="12.75">
      <c r="A711" s="19"/>
    </row>
    <row r="712" spans="1:1" ht="12.75">
      <c r="A712" s="19"/>
    </row>
    <row r="713" spans="1:1" ht="12.75">
      <c r="A713" s="19"/>
    </row>
    <row r="714" spans="1:1" ht="12.75">
      <c r="A714" s="19"/>
    </row>
    <row r="715" spans="1:1" ht="12.75">
      <c r="A715" s="19"/>
    </row>
    <row r="716" spans="1:1" ht="12.75">
      <c r="A716" s="19"/>
    </row>
    <row r="717" spans="1:1" ht="12.75">
      <c r="A717" s="19"/>
    </row>
    <row r="718" spans="1:1" ht="12.75">
      <c r="A718" s="19"/>
    </row>
    <row r="719" spans="1:1" ht="12.75">
      <c r="A719" s="19"/>
    </row>
    <row r="720" spans="1:1" ht="12.75">
      <c r="A720" s="19"/>
    </row>
    <row r="721" spans="1:1" ht="12.75">
      <c r="A721" s="19"/>
    </row>
    <row r="722" spans="1:1" ht="12.75">
      <c r="A722" s="19"/>
    </row>
    <row r="723" spans="1:1" ht="12.75">
      <c r="A723" s="19"/>
    </row>
    <row r="724" spans="1:1" ht="12.75">
      <c r="A724" s="19"/>
    </row>
    <row r="725" spans="1:1" ht="12.75">
      <c r="A725" s="19"/>
    </row>
    <row r="726" spans="1:1" ht="12.75">
      <c r="A726" s="19"/>
    </row>
    <row r="727" spans="1:1" ht="12.75">
      <c r="A727" s="19"/>
    </row>
    <row r="728" spans="1:1" ht="12.75">
      <c r="A728" s="19"/>
    </row>
    <row r="729" spans="1:1" ht="12.75">
      <c r="A729" s="19"/>
    </row>
    <row r="730" spans="1:1" ht="12.75">
      <c r="A730" s="19"/>
    </row>
    <row r="731" spans="1:1" ht="12.75">
      <c r="A731" s="19"/>
    </row>
    <row r="732" spans="1:1" ht="12.75">
      <c r="A732" s="19"/>
    </row>
    <row r="733" spans="1:1" ht="12.75">
      <c r="A733" s="19"/>
    </row>
    <row r="734" spans="1:1" ht="12.75">
      <c r="A734" s="19"/>
    </row>
    <row r="735" spans="1:1" ht="12.75">
      <c r="A735" s="19"/>
    </row>
    <row r="736" spans="1:1" ht="12.75">
      <c r="A736" s="19"/>
    </row>
    <row r="737" spans="1:1" ht="12.75">
      <c r="A737" s="19"/>
    </row>
    <row r="738" spans="1:1" ht="12.75">
      <c r="A738" s="19"/>
    </row>
    <row r="739" spans="1:1" ht="12.75">
      <c r="A739" s="19"/>
    </row>
    <row r="740" spans="1:1" ht="12.75">
      <c r="A740" s="19"/>
    </row>
    <row r="741" spans="1:1" ht="12.75">
      <c r="A741" s="19"/>
    </row>
    <row r="742" spans="1:1" ht="12.75">
      <c r="A742" s="19"/>
    </row>
    <row r="743" spans="1:1" ht="12.75">
      <c r="A743" s="19"/>
    </row>
    <row r="744" spans="1:1" ht="12.75">
      <c r="A744" s="19"/>
    </row>
    <row r="745" spans="1:1" ht="12.75">
      <c r="A745" s="19"/>
    </row>
    <row r="746" spans="1:1" ht="12.75">
      <c r="A746" s="19"/>
    </row>
    <row r="747" spans="1:1" ht="12.75">
      <c r="A747" s="19"/>
    </row>
    <row r="748" spans="1:1" ht="12.75">
      <c r="A748" s="19"/>
    </row>
    <row r="749" spans="1:1" ht="12.75">
      <c r="A749" s="19"/>
    </row>
    <row r="750" spans="1:1" ht="12.75">
      <c r="A750" s="19"/>
    </row>
    <row r="751" spans="1:1" ht="12.75">
      <c r="A751" s="19"/>
    </row>
    <row r="752" spans="1:1" ht="12.75">
      <c r="A752" s="19"/>
    </row>
    <row r="753" spans="1:1" ht="12.75">
      <c r="A753" s="19"/>
    </row>
    <row r="754" spans="1:1" ht="12.75">
      <c r="A754" s="19"/>
    </row>
    <row r="755" spans="1:1" ht="12.75">
      <c r="A755" s="19"/>
    </row>
    <row r="756" spans="1:1" ht="12.75">
      <c r="A756" s="19"/>
    </row>
    <row r="757" spans="1:1" ht="12.75">
      <c r="A757" s="19"/>
    </row>
    <row r="758" spans="1:1" ht="12.75">
      <c r="A758" s="19"/>
    </row>
    <row r="759" spans="1:1" ht="12.75">
      <c r="A759" s="19"/>
    </row>
    <row r="760" spans="1:1" ht="12.75">
      <c r="A760" s="19"/>
    </row>
    <row r="761" spans="1:1" ht="12.75">
      <c r="A761" s="19"/>
    </row>
    <row r="762" spans="1:1" ht="12.75">
      <c r="A762" s="19"/>
    </row>
    <row r="763" spans="1:1" ht="12.75">
      <c r="A763" s="19"/>
    </row>
    <row r="764" spans="1:1" ht="12.75">
      <c r="A764" s="19"/>
    </row>
    <row r="765" spans="1:1" ht="12.75">
      <c r="A765" s="19"/>
    </row>
    <row r="766" spans="1:1" ht="12.75">
      <c r="A766" s="19"/>
    </row>
    <row r="767" spans="1:1" ht="12.75">
      <c r="A767" s="19"/>
    </row>
    <row r="768" spans="1:1" ht="12.75">
      <c r="A768" s="19"/>
    </row>
    <row r="769" spans="1:1" ht="12.75">
      <c r="A769" s="19"/>
    </row>
    <row r="770" spans="1:1" ht="12.75">
      <c r="A770" s="19"/>
    </row>
    <row r="771" spans="1:1" ht="12.75">
      <c r="A771" s="19"/>
    </row>
    <row r="772" spans="1:1" ht="12.75">
      <c r="A772" s="19"/>
    </row>
    <row r="773" spans="1:1" ht="12.75">
      <c r="A773" s="19"/>
    </row>
    <row r="774" spans="1:1" ht="12.75">
      <c r="A774" s="19"/>
    </row>
    <row r="775" spans="1:1" ht="12.75">
      <c r="A775" s="19"/>
    </row>
    <row r="776" spans="1:1" ht="12.75">
      <c r="A776" s="19"/>
    </row>
    <row r="777" spans="1:1" ht="12.75">
      <c r="A777" s="19"/>
    </row>
    <row r="778" spans="1:1" ht="12.75">
      <c r="A778" s="19"/>
    </row>
    <row r="779" spans="1:1" ht="12.75">
      <c r="A779" s="19"/>
    </row>
    <row r="780" spans="1:1" ht="12.75">
      <c r="A780" s="19"/>
    </row>
    <row r="781" spans="1:1" ht="12.75">
      <c r="A781" s="19"/>
    </row>
    <row r="782" spans="1:1" ht="12.75">
      <c r="A782" s="19"/>
    </row>
    <row r="783" spans="1:1" ht="12.75">
      <c r="A783" s="19"/>
    </row>
    <row r="784" spans="1:1" ht="12.75">
      <c r="A784" s="19"/>
    </row>
    <row r="785" spans="1:1" ht="12.75">
      <c r="A785" s="19"/>
    </row>
    <row r="786" spans="1:1" ht="12.75">
      <c r="A786" s="19"/>
    </row>
    <row r="787" spans="1:1" ht="12.75">
      <c r="A787" s="19"/>
    </row>
    <row r="788" spans="1:1" ht="12.75">
      <c r="A788" s="19"/>
    </row>
    <row r="789" spans="1:1" ht="12.75">
      <c r="A789" s="19"/>
    </row>
    <row r="790" spans="1:1" ht="12.75">
      <c r="A790" s="19"/>
    </row>
    <row r="791" spans="1:1" ht="12.75">
      <c r="A791" s="19"/>
    </row>
    <row r="792" spans="1:1" ht="12.75">
      <c r="A792" s="19"/>
    </row>
    <row r="793" spans="1:1" ht="12.75">
      <c r="A793" s="19"/>
    </row>
    <row r="794" spans="1:1" ht="12.75">
      <c r="A794" s="19"/>
    </row>
    <row r="795" spans="1:1" ht="12.75">
      <c r="A795" s="19"/>
    </row>
    <row r="796" spans="1:1" ht="12.75">
      <c r="A796" s="19"/>
    </row>
    <row r="797" spans="1:1" ht="12.75">
      <c r="A797" s="19"/>
    </row>
    <row r="798" spans="1:1" ht="12.75">
      <c r="A798" s="19"/>
    </row>
    <row r="799" spans="1:1" ht="12.75">
      <c r="A799" s="19"/>
    </row>
    <row r="800" spans="1:1" ht="12.75">
      <c r="A800" s="19"/>
    </row>
    <row r="801" spans="1:1" ht="12.75">
      <c r="A801" s="19"/>
    </row>
    <row r="802" spans="1:1" ht="12.75">
      <c r="A802" s="19"/>
    </row>
    <row r="803" spans="1:1" ht="12.75">
      <c r="A803" s="19"/>
    </row>
    <row r="804" spans="1:1" ht="12.75">
      <c r="A804" s="19"/>
    </row>
    <row r="805" spans="1:1" ht="12.75">
      <c r="A805" s="19"/>
    </row>
    <row r="806" spans="1:1" ht="12.75">
      <c r="A806" s="19"/>
    </row>
    <row r="807" spans="1:1" ht="12.75">
      <c r="A807" s="19"/>
    </row>
    <row r="808" spans="1:1" ht="12.75">
      <c r="A808" s="19"/>
    </row>
    <row r="809" spans="1:1" ht="12.75">
      <c r="A809" s="19"/>
    </row>
    <row r="810" spans="1:1" ht="12.75">
      <c r="A810" s="19"/>
    </row>
    <row r="811" spans="1:1" ht="12.75">
      <c r="A811" s="19"/>
    </row>
    <row r="812" spans="1:1" ht="12.75">
      <c r="A812" s="19"/>
    </row>
    <row r="813" spans="1:1" ht="12.75">
      <c r="A813" s="19"/>
    </row>
    <row r="814" spans="1:1" ht="12.75">
      <c r="A814" s="19"/>
    </row>
    <row r="815" spans="1:1" ht="12.75">
      <c r="A815" s="19"/>
    </row>
    <row r="816" spans="1:1" ht="12.75">
      <c r="A816" s="19"/>
    </row>
    <row r="817" spans="1:1" ht="12.75">
      <c r="A817" s="19"/>
    </row>
    <row r="818" spans="1:1" ht="12.75">
      <c r="A818" s="19"/>
    </row>
    <row r="819" spans="1:1" ht="12.75">
      <c r="A819" s="19"/>
    </row>
    <row r="820" spans="1:1" ht="12.75">
      <c r="A820" s="19"/>
    </row>
    <row r="821" spans="1:1" ht="12.75">
      <c r="A821" s="19"/>
    </row>
    <row r="822" spans="1:1" ht="12.75">
      <c r="A822" s="19"/>
    </row>
    <row r="823" spans="1:1" ht="12.75">
      <c r="A823" s="19"/>
    </row>
    <row r="824" spans="1:1" ht="12.75">
      <c r="A824" s="19"/>
    </row>
    <row r="825" spans="1:1" ht="12.75">
      <c r="A825" s="19"/>
    </row>
    <row r="826" spans="1:1" ht="12.75">
      <c r="A826" s="19"/>
    </row>
    <row r="827" spans="1:1" ht="12.75">
      <c r="A827" s="19"/>
    </row>
    <row r="828" spans="1:1" ht="12.75">
      <c r="A828" s="19"/>
    </row>
    <row r="829" spans="1:1" ht="12.75">
      <c r="A829" s="19"/>
    </row>
    <row r="830" spans="1:1" ht="12.75">
      <c r="A830" s="19"/>
    </row>
    <row r="831" spans="1:1" ht="12.75">
      <c r="A831" s="19"/>
    </row>
    <row r="832" spans="1:1" ht="12.75">
      <c r="A832" s="19"/>
    </row>
    <row r="833" spans="1:1" ht="12.75">
      <c r="A833" s="19"/>
    </row>
    <row r="834" spans="1:1" ht="12.75">
      <c r="A834" s="19"/>
    </row>
    <row r="835" spans="1:1" ht="12.75">
      <c r="A835" s="19"/>
    </row>
    <row r="836" spans="1:1" ht="12.75">
      <c r="A836" s="19"/>
    </row>
    <row r="837" spans="1:1" ht="12.75">
      <c r="A837" s="19"/>
    </row>
    <row r="838" spans="1:1" ht="12.75">
      <c r="A838" s="19"/>
    </row>
    <row r="839" spans="1:1" ht="12.75">
      <c r="A839" s="19"/>
    </row>
    <row r="840" spans="1:1" ht="12.75">
      <c r="A840" s="19"/>
    </row>
    <row r="841" spans="1:1" ht="12.75">
      <c r="A841" s="19"/>
    </row>
    <row r="842" spans="1:1" ht="12.75">
      <c r="A842" s="19"/>
    </row>
    <row r="843" spans="1:1" ht="12.75">
      <c r="A843" s="19"/>
    </row>
    <row r="844" spans="1:1" ht="12.75">
      <c r="A844" s="19"/>
    </row>
    <row r="845" spans="1:1" ht="12.75">
      <c r="A845" s="19"/>
    </row>
    <row r="846" spans="1:1" ht="12.75">
      <c r="A846" s="19"/>
    </row>
    <row r="847" spans="1:1" ht="12.75">
      <c r="A847" s="19"/>
    </row>
    <row r="848" spans="1:1" ht="12.75">
      <c r="A848" s="19"/>
    </row>
    <row r="849" spans="1:1" ht="12.75">
      <c r="A849" s="19"/>
    </row>
    <row r="850" spans="1:1" ht="12.75">
      <c r="A850" s="19"/>
    </row>
    <row r="851" spans="1:1" ht="12.75">
      <c r="A851" s="19"/>
    </row>
    <row r="852" spans="1:1" ht="12.75">
      <c r="A852" s="19"/>
    </row>
    <row r="853" spans="1:1" ht="12.75">
      <c r="A853" s="19"/>
    </row>
    <row r="854" spans="1:1" ht="12.75">
      <c r="A854" s="19"/>
    </row>
    <row r="855" spans="1:1" ht="12.75">
      <c r="A855" s="19"/>
    </row>
    <row r="856" spans="1:1" ht="12.75">
      <c r="A856" s="19"/>
    </row>
    <row r="857" spans="1:1" ht="12.75">
      <c r="A857" s="19"/>
    </row>
    <row r="858" spans="1:1" ht="12.75">
      <c r="A858" s="19"/>
    </row>
    <row r="859" spans="1:1" ht="12.75">
      <c r="A859" s="19"/>
    </row>
    <row r="860" spans="1:1" ht="12.75">
      <c r="A860" s="19"/>
    </row>
    <row r="861" spans="1:1" ht="12.75">
      <c r="A861" s="19"/>
    </row>
    <row r="862" spans="1:1" ht="12.75">
      <c r="A862" s="19"/>
    </row>
    <row r="863" spans="1:1" ht="12.75">
      <c r="A863" s="19"/>
    </row>
    <row r="864" spans="1:1" ht="12.75">
      <c r="A864" s="19"/>
    </row>
    <row r="865" spans="1:1" ht="12.75">
      <c r="A865" s="19"/>
    </row>
    <row r="866" spans="1:1" ht="12.75">
      <c r="A866" s="19"/>
    </row>
    <row r="867" spans="1:1" ht="12.75">
      <c r="A867" s="19"/>
    </row>
    <row r="868" spans="1:1" ht="12.75">
      <c r="A868" s="19"/>
    </row>
    <row r="869" spans="1:1" ht="12.75">
      <c r="A869" s="19"/>
    </row>
    <row r="870" spans="1:1" ht="12.75">
      <c r="A870" s="19"/>
    </row>
    <row r="871" spans="1:1" ht="12.75">
      <c r="A871" s="19"/>
    </row>
    <row r="872" spans="1:1" ht="12.75">
      <c r="A872" s="19"/>
    </row>
    <row r="873" spans="1:1" ht="12.75">
      <c r="A873" s="19"/>
    </row>
    <row r="874" spans="1:1" ht="12.75">
      <c r="A874" s="19"/>
    </row>
    <row r="875" spans="1:1" ht="12.75">
      <c r="A875" s="19"/>
    </row>
    <row r="876" spans="1:1" ht="12.75">
      <c r="A876" s="19"/>
    </row>
    <row r="877" spans="1:1" ht="12.75">
      <c r="A877" s="19"/>
    </row>
    <row r="878" spans="1:1" ht="12.75">
      <c r="A878" s="19"/>
    </row>
    <row r="879" spans="1:1" ht="12.75">
      <c r="A879" s="19"/>
    </row>
    <row r="880" spans="1:1" ht="12.75">
      <c r="A880" s="19"/>
    </row>
    <row r="881" spans="1:1" ht="12.75">
      <c r="A881" s="19"/>
    </row>
    <row r="882" spans="1:1" ht="12.75">
      <c r="A882" s="19"/>
    </row>
    <row r="883" spans="1:1" ht="12.75">
      <c r="A883" s="19"/>
    </row>
    <row r="884" spans="1:1" ht="12.75">
      <c r="A884" s="19"/>
    </row>
    <row r="885" spans="1:1" ht="12.75">
      <c r="A885" s="19"/>
    </row>
    <row r="886" spans="1:1" ht="12.75">
      <c r="A886" s="19"/>
    </row>
    <row r="887" spans="1:1" ht="12.75">
      <c r="A887" s="19"/>
    </row>
    <row r="888" spans="1:1" ht="12.75">
      <c r="A888" s="19"/>
    </row>
    <row r="889" spans="1:1" ht="12.75">
      <c r="A889" s="19"/>
    </row>
    <row r="890" spans="1:1" ht="12.75">
      <c r="A890" s="19"/>
    </row>
    <row r="891" spans="1:1" ht="12.75">
      <c r="A891" s="19"/>
    </row>
    <row r="892" spans="1:1" ht="12.75">
      <c r="A892" s="19"/>
    </row>
    <row r="893" spans="1:1" ht="12.75">
      <c r="A893" s="19"/>
    </row>
    <row r="894" spans="1:1" ht="12.75">
      <c r="A894" s="19"/>
    </row>
    <row r="895" spans="1:1" ht="12.75">
      <c r="A895" s="19"/>
    </row>
    <row r="896" spans="1:1" ht="12.75">
      <c r="A896" s="19"/>
    </row>
    <row r="897" spans="1:1" ht="12.75">
      <c r="A897" s="19"/>
    </row>
    <row r="898" spans="1:1" ht="12.75">
      <c r="A898" s="19"/>
    </row>
    <row r="899" spans="1:1" ht="12.75">
      <c r="A899" s="19"/>
    </row>
    <row r="900" spans="1:1" ht="12.75">
      <c r="A900" s="19"/>
    </row>
    <row r="901" spans="1:1" ht="12.75">
      <c r="A901" s="19"/>
    </row>
    <row r="902" spans="1:1" ht="12.75">
      <c r="A902" s="19"/>
    </row>
    <row r="903" spans="1:1" ht="12.75">
      <c r="A903" s="19"/>
    </row>
    <row r="904" spans="1:1" ht="12.75">
      <c r="A904" s="19"/>
    </row>
    <row r="905" spans="1:1" ht="12.75">
      <c r="A905" s="19"/>
    </row>
    <row r="906" spans="1:1" ht="12.75">
      <c r="A906" s="19"/>
    </row>
    <row r="907" spans="1:1" ht="12.75">
      <c r="A907" s="19"/>
    </row>
    <row r="908" spans="1:1" ht="12.75">
      <c r="A908" s="19"/>
    </row>
    <row r="909" spans="1:1" ht="12.75">
      <c r="A909" s="19"/>
    </row>
    <row r="910" spans="1:1" ht="12.75">
      <c r="A910" s="19"/>
    </row>
    <row r="911" spans="1:1" ht="12.75">
      <c r="A911" s="19"/>
    </row>
    <row r="912" spans="1:1" ht="12.75">
      <c r="A912" s="19"/>
    </row>
    <row r="913" spans="1:1" ht="12.75">
      <c r="A913" s="19"/>
    </row>
    <row r="914" spans="1:1" ht="12.75">
      <c r="A914" s="19"/>
    </row>
    <row r="915" spans="1:1" ht="12.75">
      <c r="A915" s="19"/>
    </row>
    <row r="916" spans="1:1" ht="12.75">
      <c r="A916" s="19"/>
    </row>
    <row r="917" spans="1:1" ht="12.75">
      <c r="A917" s="19"/>
    </row>
    <row r="918" spans="1:1" ht="12.75">
      <c r="A918" s="19"/>
    </row>
    <row r="919" spans="1:1" ht="12.75">
      <c r="A919" s="19"/>
    </row>
    <row r="920" spans="1:1" ht="12.75">
      <c r="A920" s="19"/>
    </row>
    <row r="921" spans="1:1" ht="12.75">
      <c r="A921" s="19"/>
    </row>
    <row r="922" spans="1:1" ht="12.75">
      <c r="A922" s="19"/>
    </row>
    <row r="923" spans="1:1" ht="12.75">
      <c r="A923" s="19"/>
    </row>
    <row r="924" spans="1:1" ht="12.75">
      <c r="A924" s="19"/>
    </row>
    <row r="925" spans="1:1" ht="12.75">
      <c r="A925" s="19"/>
    </row>
    <row r="926" spans="1:1" ht="12.75">
      <c r="A926" s="19"/>
    </row>
    <row r="927" spans="1:1" ht="12.75">
      <c r="A927" s="19"/>
    </row>
    <row r="928" spans="1:1" ht="12.75">
      <c r="A928" s="19"/>
    </row>
    <row r="929" spans="1:1" ht="12.75">
      <c r="A929" s="19"/>
    </row>
    <row r="930" spans="1:1" ht="12.75">
      <c r="A930" s="19"/>
    </row>
    <row r="931" spans="1:1" ht="12.75">
      <c r="A931" s="19"/>
    </row>
    <row r="932" spans="1:1" ht="12.75">
      <c r="A932" s="19"/>
    </row>
    <row r="933" spans="1:1" ht="12.75">
      <c r="A933" s="19"/>
    </row>
    <row r="934" spans="1:1" ht="12.75">
      <c r="A934" s="19"/>
    </row>
    <row r="935" spans="1:1" ht="12.75">
      <c r="A935" s="19"/>
    </row>
    <row r="936" spans="1:1" ht="12.75">
      <c r="A936" s="19"/>
    </row>
    <row r="937" spans="1:1" ht="12.75">
      <c r="A937" s="19"/>
    </row>
    <row r="938" spans="1:1" ht="12.75">
      <c r="A938" s="19"/>
    </row>
    <row r="939" spans="1:1" ht="12.75">
      <c r="A939" s="19"/>
    </row>
    <row r="940" spans="1:1" ht="12.75">
      <c r="A940" s="19"/>
    </row>
    <row r="941" spans="1:1" ht="12.75">
      <c r="A941" s="19"/>
    </row>
    <row r="942" spans="1:1" ht="12.75">
      <c r="A942" s="19"/>
    </row>
    <row r="943" spans="1:1" ht="12.75">
      <c r="A943" s="19"/>
    </row>
    <row r="944" spans="1:1" ht="12.75">
      <c r="A944" s="19"/>
    </row>
    <row r="945" spans="1:1" ht="12.75">
      <c r="A945" s="19"/>
    </row>
    <row r="946" spans="1:1" ht="12.75">
      <c r="A946" s="19"/>
    </row>
    <row r="947" spans="1:1" ht="12.75">
      <c r="A947" s="19"/>
    </row>
    <row r="948" spans="1:1" ht="12.75">
      <c r="A948" s="19"/>
    </row>
    <row r="949" spans="1:1" ht="12.75">
      <c r="A949" s="19"/>
    </row>
    <row r="950" spans="1:1" ht="12.75">
      <c r="A950" s="19"/>
    </row>
    <row r="951" spans="1:1" ht="12.75">
      <c r="A951" s="19"/>
    </row>
    <row r="952" spans="1:1" ht="12.75">
      <c r="A952" s="19"/>
    </row>
    <row r="953" spans="1:1" ht="12.75">
      <c r="A953" s="19"/>
    </row>
    <row r="954" spans="1:1" ht="12.75">
      <c r="A954" s="19"/>
    </row>
    <row r="955" spans="1:1" ht="12.75">
      <c r="A955" s="19"/>
    </row>
    <row r="956" spans="1:1" ht="12.75">
      <c r="A956" s="19"/>
    </row>
    <row r="957" spans="1:1" ht="12.75">
      <c r="A957" s="19"/>
    </row>
    <row r="958" spans="1:1" ht="12.75">
      <c r="A958" s="19"/>
    </row>
    <row r="959" spans="1:1" ht="12.75">
      <c r="A959" s="19"/>
    </row>
    <row r="960" spans="1:1" ht="12.75">
      <c r="A960" s="19"/>
    </row>
    <row r="961" spans="1:1" ht="12.75">
      <c r="A961" s="19"/>
    </row>
    <row r="962" spans="1:1" ht="12.75">
      <c r="A962" s="19"/>
    </row>
    <row r="963" spans="1:1" ht="12.75">
      <c r="A963" s="19"/>
    </row>
    <row r="964" spans="1:1" ht="12.75">
      <c r="A964" s="19"/>
    </row>
    <row r="965" spans="1:1" ht="12.75">
      <c r="A965" s="19"/>
    </row>
    <row r="966" spans="1:1" ht="12.75">
      <c r="A966" s="19"/>
    </row>
    <row r="967" spans="1:1" ht="12.75">
      <c r="A967" s="19"/>
    </row>
    <row r="968" spans="1:1" ht="12.75">
      <c r="A968" s="19"/>
    </row>
    <row r="969" spans="1:1" ht="12.75">
      <c r="A969" s="19"/>
    </row>
    <row r="970" spans="1:1" ht="12.75">
      <c r="A970" s="19"/>
    </row>
    <row r="971" spans="1:1" ht="12.75">
      <c r="A971" s="19"/>
    </row>
    <row r="972" spans="1:1" ht="12.75">
      <c r="A972" s="19"/>
    </row>
    <row r="973" spans="1:1" ht="12.75">
      <c r="A973" s="19"/>
    </row>
    <row r="974" spans="1:1" ht="12.75">
      <c r="A974" s="19"/>
    </row>
    <row r="975" spans="1:1" ht="12.75">
      <c r="A975" s="19"/>
    </row>
    <row r="976" spans="1:1" ht="12.75">
      <c r="A976" s="19"/>
    </row>
    <row r="977" spans="1:1" ht="12.75">
      <c r="A977" s="19"/>
    </row>
    <row r="978" spans="1:1" ht="12.75">
      <c r="A978" s="19"/>
    </row>
    <row r="979" spans="1:1" ht="12.75">
      <c r="A979" s="19"/>
    </row>
    <row r="980" spans="1:1" ht="12.75">
      <c r="A980" s="19"/>
    </row>
    <row r="981" spans="1:1" ht="12.75">
      <c r="A981" s="19"/>
    </row>
    <row r="982" spans="1:1" ht="12.75">
      <c r="A982" s="19"/>
    </row>
    <row r="983" spans="1:1" ht="12.75">
      <c r="A983" s="19"/>
    </row>
    <row r="984" spans="1:1" ht="12.75">
      <c r="A984" s="19"/>
    </row>
    <row r="985" spans="1:1" ht="12.75">
      <c r="A985" s="19"/>
    </row>
    <row r="986" spans="1:1" ht="12.75">
      <c r="A986" s="19"/>
    </row>
    <row r="987" spans="1:1" ht="12.75">
      <c r="A987" s="19"/>
    </row>
    <row r="988" spans="1:1" ht="12.75">
      <c r="A988" s="19"/>
    </row>
    <row r="989" spans="1:1" ht="12.75">
      <c r="A989" s="19"/>
    </row>
    <row r="990" spans="1:1" ht="12.75">
      <c r="A990" s="19"/>
    </row>
    <row r="991" spans="1:1" ht="12.75">
      <c r="A991" s="19"/>
    </row>
    <row r="992" spans="1:1" ht="12.75">
      <c r="A992" s="19"/>
    </row>
    <row r="993" spans="1:1" ht="12.75">
      <c r="A993" s="19"/>
    </row>
    <row r="994" spans="1:1" ht="12.75">
      <c r="A994" s="19"/>
    </row>
    <row r="995" spans="1:1" ht="12.75">
      <c r="A995" s="19"/>
    </row>
    <row r="996" spans="1:1" ht="12.75">
      <c r="A996" s="19"/>
    </row>
    <row r="997" spans="1:1" ht="12.75">
      <c r="A997" s="19"/>
    </row>
    <row r="998" spans="1:1" ht="12.75">
      <c r="A998" s="19"/>
    </row>
    <row r="999" spans="1:1" ht="12.75">
      <c r="A999" s="19"/>
    </row>
    <row r="1000" spans="1:1" ht="12.75">
      <c r="A1000" s="19"/>
    </row>
    <row r="1001" spans="1:1" ht="12.75">
      <c r="A1001" s="19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M1002"/>
  <sheetViews>
    <sheetView workbookViewId="0">
      <selection activeCell="B7" sqref="B7"/>
    </sheetView>
  </sheetViews>
  <sheetFormatPr baseColWidth="10" defaultColWidth="12.5703125" defaultRowHeight="15.75" customHeight="1"/>
  <cols>
    <col min="2" max="2" width="38.7109375" customWidth="1"/>
    <col min="7" max="8" width="24" customWidth="1"/>
    <col min="9" max="9" width="12.140625" customWidth="1"/>
    <col min="10" max="10" width="12.28515625" customWidth="1"/>
    <col min="11" max="11" width="9.5703125" customWidth="1"/>
    <col min="12" max="12" width="9.42578125" customWidth="1"/>
    <col min="13" max="13" width="10.85546875" customWidth="1"/>
  </cols>
  <sheetData>
    <row r="1" spans="1:13" ht="15.75" customHeight="1">
      <c r="A1" s="19"/>
      <c r="C1" s="3" t="s">
        <v>27</v>
      </c>
      <c r="D1" s="3" t="s">
        <v>3</v>
      </c>
      <c r="E1" s="3" t="s">
        <v>4</v>
      </c>
      <c r="F1" s="3" t="s">
        <v>5</v>
      </c>
    </row>
    <row r="2" spans="1:13" ht="15.75" customHeight="1">
      <c r="A2" s="14"/>
      <c r="C2" s="8">
        <v>2500</v>
      </c>
      <c r="D2" s="9">
        <f>SUM(E6:E32)</f>
        <v>0</v>
      </c>
      <c r="E2" s="9">
        <f>SUM(F6:F31)</f>
        <v>1156.97</v>
      </c>
      <c r="F2" s="9">
        <f>C2-SUM(D2:E2)</f>
        <v>1343.03</v>
      </c>
    </row>
    <row r="3" spans="1:13" ht="15.75" customHeight="1">
      <c r="A3" s="14"/>
      <c r="K3" s="3" t="s">
        <v>77</v>
      </c>
    </row>
    <row r="4" spans="1:13" ht="15.75" customHeight="1">
      <c r="A4" s="14"/>
      <c r="B4" s="3"/>
      <c r="C4" s="3"/>
      <c r="D4" s="3"/>
      <c r="E4" s="3"/>
      <c r="G4" s="21" t="s">
        <v>78</v>
      </c>
      <c r="H4" s="21" t="s">
        <v>78</v>
      </c>
      <c r="I4" s="21" t="s">
        <v>78</v>
      </c>
      <c r="J4" s="21" t="s">
        <v>78</v>
      </c>
      <c r="K4" s="21" t="s">
        <v>79</v>
      </c>
      <c r="L4" s="21" t="s">
        <v>80</v>
      </c>
      <c r="M4" s="3" t="s">
        <v>81</v>
      </c>
    </row>
    <row r="5" spans="1:13" ht="15.75" customHeight="1">
      <c r="A5" s="14" t="s">
        <v>28</v>
      </c>
      <c r="B5" s="3" t="s">
        <v>29</v>
      </c>
      <c r="C5" s="3" t="s">
        <v>30</v>
      </c>
      <c r="D5" s="3" t="s">
        <v>31</v>
      </c>
      <c r="E5" s="3" t="s">
        <v>3</v>
      </c>
      <c r="F5" s="3" t="s">
        <v>32</v>
      </c>
    </row>
    <row r="6" spans="1:13" ht="15.75" customHeight="1">
      <c r="A6" s="22">
        <v>44494</v>
      </c>
      <c r="B6" s="32" t="s">
        <v>232</v>
      </c>
      <c r="C6" s="8">
        <v>620.57000000000005</v>
      </c>
      <c r="D6" s="18">
        <v>1</v>
      </c>
      <c r="E6" s="9">
        <f t="shared" ref="E6:E14" si="0">C6*D6-F6</f>
        <v>0</v>
      </c>
      <c r="F6" s="8">
        <v>620.57000000000005</v>
      </c>
      <c r="G6" s="44" t="s">
        <v>82</v>
      </c>
      <c r="H6" s="44" t="s">
        <v>83</v>
      </c>
      <c r="I6" s="44" t="s">
        <v>84</v>
      </c>
      <c r="J6" s="44" t="s">
        <v>85</v>
      </c>
      <c r="K6" s="44" t="s">
        <v>86</v>
      </c>
      <c r="L6" s="46">
        <v>272965</v>
      </c>
    </row>
    <row r="7" spans="1:13" ht="15.75" customHeight="1">
      <c r="A7" s="22">
        <v>44494</v>
      </c>
      <c r="B7" s="3" t="s">
        <v>232</v>
      </c>
      <c r="C7" s="8">
        <v>153.44</v>
      </c>
      <c r="D7" s="18">
        <v>1</v>
      </c>
      <c r="E7" s="9">
        <f t="shared" si="0"/>
        <v>0</v>
      </c>
      <c r="F7" s="8">
        <v>153.44</v>
      </c>
      <c r="M7" s="3" t="s">
        <v>87</v>
      </c>
    </row>
    <row r="8" spans="1:13" ht="15.75" customHeight="1">
      <c r="A8" s="22">
        <v>44494</v>
      </c>
      <c r="B8" s="17" t="s">
        <v>88</v>
      </c>
      <c r="C8" s="8">
        <v>246.91</v>
      </c>
      <c r="D8" s="18">
        <v>1</v>
      </c>
      <c r="E8" s="9">
        <f t="shared" si="0"/>
        <v>0</v>
      </c>
      <c r="F8" s="8">
        <v>246.91</v>
      </c>
    </row>
    <row r="9" spans="1:13" ht="15.75" customHeight="1">
      <c r="A9" s="22">
        <v>44494</v>
      </c>
      <c r="B9" s="3" t="s">
        <v>89</v>
      </c>
      <c r="C9" s="8">
        <v>36.21</v>
      </c>
      <c r="D9" s="18">
        <v>1</v>
      </c>
      <c r="E9" s="9">
        <f t="shared" si="0"/>
        <v>0</v>
      </c>
      <c r="F9" s="8">
        <v>36.21</v>
      </c>
    </row>
    <row r="10" spans="1:13" ht="15.75" customHeight="1">
      <c r="A10" s="14">
        <v>44494</v>
      </c>
      <c r="B10" s="3" t="s">
        <v>90</v>
      </c>
      <c r="C10" s="8">
        <v>35.03</v>
      </c>
      <c r="D10" s="18">
        <v>1</v>
      </c>
      <c r="E10" s="9">
        <f t="shared" si="0"/>
        <v>0</v>
      </c>
      <c r="F10" s="8">
        <v>35.03</v>
      </c>
    </row>
    <row r="11" spans="1:13" ht="15.75" customHeight="1">
      <c r="A11" s="14">
        <v>44494</v>
      </c>
      <c r="B11" s="3" t="s">
        <v>91</v>
      </c>
      <c r="C11" s="8">
        <v>30.89</v>
      </c>
      <c r="D11" s="18">
        <v>1</v>
      </c>
      <c r="E11" s="9">
        <f t="shared" si="0"/>
        <v>0</v>
      </c>
      <c r="F11" s="8">
        <v>30.89</v>
      </c>
    </row>
    <row r="12" spans="1:13" ht="15.75" customHeight="1">
      <c r="A12" s="14">
        <v>44494</v>
      </c>
      <c r="B12" s="3" t="s">
        <v>92</v>
      </c>
      <c r="C12" s="8">
        <v>33.92</v>
      </c>
      <c r="D12" s="18">
        <v>1</v>
      </c>
      <c r="E12" s="9">
        <f t="shared" si="0"/>
        <v>0</v>
      </c>
      <c r="F12" s="8">
        <v>33.92</v>
      </c>
    </row>
    <row r="13" spans="1:13" ht="15.75" customHeight="1">
      <c r="A13" s="19"/>
      <c r="C13" s="9"/>
      <c r="D13" s="16"/>
      <c r="E13" s="9">
        <f t="shared" si="0"/>
        <v>0</v>
      </c>
      <c r="F13" s="9"/>
    </row>
    <row r="14" spans="1:13" ht="15.75" customHeight="1">
      <c r="A14" s="19"/>
      <c r="C14" s="9"/>
      <c r="D14" s="16"/>
      <c r="E14" s="9">
        <f t="shared" si="0"/>
        <v>0</v>
      </c>
      <c r="F14" s="9"/>
    </row>
    <row r="15" spans="1:13" ht="15.75" customHeight="1">
      <c r="A15" s="19"/>
      <c r="C15" s="9"/>
      <c r="D15" s="16"/>
      <c r="E15" s="9"/>
      <c r="F15" s="9"/>
    </row>
    <row r="16" spans="1:13" ht="15.75" customHeight="1">
      <c r="A16" s="19"/>
      <c r="C16" s="9"/>
      <c r="D16" s="16"/>
      <c r="E16" s="9"/>
      <c r="F16" s="9"/>
    </row>
    <row r="17" spans="1:6" ht="15.75" customHeight="1">
      <c r="A17" s="19"/>
      <c r="C17" s="9"/>
      <c r="D17" s="16"/>
      <c r="E17" s="9"/>
      <c r="F17" s="9"/>
    </row>
    <row r="18" spans="1:6" ht="15.75" customHeight="1">
      <c r="A18" s="19"/>
      <c r="C18" s="9"/>
      <c r="D18" s="16"/>
      <c r="E18" s="9"/>
      <c r="F18" s="9"/>
    </row>
    <row r="19" spans="1:6" ht="15.75" customHeight="1">
      <c r="A19" s="19"/>
      <c r="C19" s="9"/>
      <c r="D19" s="16"/>
      <c r="E19" s="9"/>
      <c r="F19" s="9"/>
    </row>
    <row r="20" spans="1:6" ht="15.75" customHeight="1">
      <c r="A20" s="19"/>
      <c r="C20" s="9"/>
      <c r="D20" s="16"/>
      <c r="E20" s="9"/>
      <c r="F20" s="9"/>
    </row>
    <row r="21" spans="1:6" ht="15.75" customHeight="1">
      <c r="A21" s="19"/>
      <c r="C21" s="9"/>
      <c r="D21" s="16"/>
      <c r="E21" s="9"/>
      <c r="F21" s="9"/>
    </row>
    <row r="22" spans="1:6" ht="15.75" customHeight="1">
      <c r="A22" s="19"/>
      <c r="C22" s="9"/>
      <c r="D22" s="16"/>
      <c r="E22" s="9"/>
      <c r="F22" s="9"/>
    </row>
    <row r="23" spans="1:6" ht="12.75">
      <c r="A23" s="19"/>
      <c r="C23" s="9"/>
      <c r="D23" s="16"/>
      <c r="E23" s="9"/>
      <c r="F23" s="9"/>
    </row>
    <row r="24" spans="1:6" ht="12.75">
      <c r="A24" s="19"/>
      <c r="C24" s="9"/>
      <c r="D24" s="16"/>
      <c r="E24" s="9"/>
      <c r="F24" s="9"/>
    </row>
    <row r="25" spans="1:6" ht="12.75">
      <c r="A25" s="19"/>
      <c r="C25" s="9"/>
      <c r="D25" s="16"/>
      <c r="E25" s="9"/>
      <c r="F25" s="9"/>
    </row>
    <row r="26" spans="1:6" ht="12.75">
      <c r="A26" s="19"/>
      <c r="C26" s="9"/>
      <c r="D26" s="16"/>
      <c r="E26" s="9"/>
      <c r="F26" s="9"/>
    </row>
    <row r="27" spans="1:6" ht="12.75">
      <c r="A27" s="19"/>
      <c r="C27" s="9"/>
      <c r="D27" s="16"/>
      <c r="E27" s="9"/>
      <c r="F27" s="9"/>
    </row>
    <row r="28" spans="1:6" ht="12.75">
      <c r="A28" s="19"/>
      <c r="C28" s="9"/>
      <c r="D28" s="16"/>
      <c r="E28" s="9"/>
      <c r="F28" s="9"/>
    </row>
    <row r="29" spans="1:6" ht="12.75">
      <c r="A29" s="19"/>
      <c r="C29" s="9"/>
      <c r="D29" s="16"/>
      <c r="E29" s="9"/>
      <c r="F29" s="9"/>
    </row>
    <row r="30" spans="1:6" ht="12.75">
      <c r="A30" s="19"/>
      <c r="C30" s="9"/>
      <c r="D30" s="16"/>
      <c r="E30" s="9"/>
      <c r="F30" s="9"/>
    </row>
    <row r="31" spans="1:6" ht="12.75">
      <c r="A31" s="19"/>
      <c r="C31" s="9"/>
      <c r="D31" s="16"/>
      <c r="E31" s="9"/>
      <c r="F31" s="9"/>
    </row>
    <row r="32" spans="1:6" ht="12.75">
      <c r="A32" s="19"/>
      <c r="C32" s="9"/>
      <c r="D32" s="16"/>
      <c r="E32" s="9"/>
      <c r="F32" s="9"/>
    </row>
    <row r="33" spans="1:6" ht="12.75">
      <c r="A33" s="19"/>
      <c r="C33" s="9"/>
      <c r="D33" s="16"/>
      <c r="E33" s="9"/>
      <c r="F33" s="9"/>
    </row>
    <row r="34" spans="1:6" ht="12.75">
      <c r="A34" s="19"/>
      <c r="C34" s="9"/>
      <c r="D34" s="16"/>
      <c r="E34" s="9"/>
      <c r="F34" s="9"/>
    </row>
    <row r="35" spans="1:6" ht="12.75">
      <c r="A35" s="19"/>
      <c r="C35" s="9"/>
      <c r="D35" s="16"/>
      <c r="E35" s="9"/>
      <c r="F35" s="9"/>
    </row>
    <row r="36" spans="1:6" ht="12.75">
      <c r="A36" s="19"/>
      <c r="C36" s="9"/>
      <c r="D36" s="16"/>
      <c r="E36" s="9"/>
      <c r="F36" s="9"/>
    </row>
    <row r="37" spans="1:6" ht="12.75">
      <c r="A37" s="19"/>
      <c r="C37" s="9"/>
      <c r="D37" s="16"/>
      <c r="E37" s="9"/>
      <c r="F37" s="9"/>
    </row>
    <row r="38" spans="1:6" ht="12.75">
      <c r="A38" s="19"/>
      <c r="C38" s="9"/>
      <c r="D38" s="16"/>
      <c r="E38" s="9"/>
      <c r="F38" s="9"/>
    </row>
    <row r="39" spans="1:6" ht="12.75">
      <c r="A39" s="19"/>
      <c r="C39" s="9"/>
      <c r="D39" s="16"/>
      <c r="E39" s="9"/>
      <c r="F39" s="9"/>
    </row>
    <row r="40" spans="1:6" ht="12.75">
      <c r="A40" s="19"/>
      <c r="C40" s="9"/>
      <c r="D40" s="16"/>
      <c r="E40" s="9"/>
      <c r="F40" s="9"/>
    </row>
    <row r="41" spans="1:6" ht="12.75">
      <c r="A41" s="19"/>
      <c r="C41" s="9"/>
      <c r="D41" s="16"/>
      <c r="E41" s="9"/>
      <c r="F41" s="9"/>
    </row>
    <row r="42" spans="1:6" ht="12.75">
      <c r="A42" s="19"/>
      <c r="C42" s="9"/>
      <c r="D42" s="16"/>
      <c r="E42" s="9"/>
      <c r="F42" s="9"/>
    </row>
    <row r="43" spans="1:6" ht="12.75">
      <c r="A43" s="19"/>
      <c r="C43" s="9"/>
      <c r="D43" s="16"/>
      <c r="E43" s="9"/>
      <c r="F43" s="9"/>
    </row>
    <row r="44" spans="1:6" ht="12.75">
      <c r="A44" s="19"/>
      <c r="C44" s="9"/>
      <c r="D44" s="16"/>
      <c r="E44" s="9"/>
      <c r="F44" s="9"/>
    </row>
    <row r="45" spans="1:6" ht="12.75">
      <c r="A45" s="19"/>
      <c r="C45" s="9"/>
      <c r="D45" s="16"/>
      <c r="E45" s="9"/>
      <c r="F45" s="9"/>
    </row>
    <row r="46" spans="1:6" ht="12.75">
      <c r="A46" s="19"/>
      <c r="C46" s="9"/>
      <c r="D46" s="16"/>
      <c r="E46" s="9"/>
      <c r="F46" s="9"/>
    </row>
    <row r="47" spans="1:6" ht="12.75">
      <c r="A47" s="19"/>
      <c r="C47" s="9"/>
      <c r="D47" s="16"/>
      <c r="E47" s="9"/>
      <c r="F47" s="9"/>
    </row>
    <row r="48" spans="1:6" ht="12.75">
      <c r="A48" s="19"/>
      <c r="C48" s="9"/>
      <c r="D48" s="16"/>
      <c r="E48" s="9"/>
      <c r="F48" s="9"/>
    </row>
    <row r="49" spans="1:6" ht="12.75">
      <c r="A49" s="19"/>
      <c r="C49" s="9"/>
      <c r="D49" s="16"/>
      <c r="E49" s="9"/>
      <c r="F49" s="9"/>
    </row>
    <row r="50" spans="1:6" ht="12.75">
      <c r="A50" s="19"/>
      <c r="C50" s="9"/>
      <c r="D50" s="16"/>
      <c r="E50" s="9"/>
      <c r="F50" s="9"/>
    </row>
    <row r="51" spans="1:6" ht="12.75">
      <c r="A51" s="19"/>
      <c r="C51" s="9"/>
      <c r="D51" s="16"/>
      <c r="E51" s="9"/>
      <c r="F51" s="9"/>
    </row>
    <row r="52" spans="1:6" ht="12.75">
      <c r="A52" s="19"/>
      <c r="C52" s="9"/>
      <c r="D52" s="16"/>
      <c r="E52" s="9"/>
      <c r="F52" s="9"/>
    </row>
    <row r="53" spans="1:6" ht="12.75">
      <c r="A53" s="19"/>
      <c r="C53" s="9"/>
      <c r="D53" s="16"/>
      <c r="E53" s="9"/>
      <c r="F53" s="9"/>
    </row>
    <row r="54" spans="1:6" ht="12.75">
      <c r="A54" s="19"/>
      <c r="C54" s="9"/>
      <c r="D54" s="16"/>
      <c r="E54" s="9"/>
      <c r="F54" s="9"/>
    </row>
    <row r="55" spans="1:6" ht="12.75">
      <c r="A55" s="19"/>
      <c r="C55" s="9"/>
      <c r="D55" s="16"/>
      <c r="E55" s="9"/>
      <c r="F55" s="9"/>
    </row>
    <row r="56" spans="1:6" ht="12.75">
      <c r="A56" s="19"/>
      <c r="C56" s="9"/>
      <c r="D56" s="16"/>
      <c r="E56" s="9"/>
      <c r="F56" s="9"/>
    </row>
    <row r="57" spans="1:6" ht="12.75">
      <c r="A57" s="19"/>
      <c r="C57" s="9"/>
      <c r="D57" s="16"/>
      <c r="E57" s="9"/>
      <c r="F57" s="9"/>
    </row>
    <row r="58" spans="1:6" ht="12.75">
      <c r="A58" s="19"/>
      <c r="C58" s="9"/>
      <c r="D58" s="16"/>
      <c r="E58" s="9"/>
      <c r="F58" s="9"/>
    </row>
    <row r="59" spans="1:6" ht="12.75">
      <c r="A59" s="19"/>
      <c r="C59" s="9"/>
      <c r="D59" s="16"/>
      <c r="E59" s="9"/>
      <c r="F59" s="9"/>
    </row>
    <row r="60" spans="1:6" ht="12.75">
      <c r="A60" s="19"/>
      <c r="C60" s="9"/>
      <c r="D60" s="16"/>
      <c r="E60" s="9"/>
      <c r="F60" s="9"/>
    </row>
    <row r="61" spans="1:6" ht="12.75">
      <c r="A61" s="19"/>
      <c r="C61" s="9"/>
      <c r="D61" s="16"/>
      <c r="E61" s="9"/>
      <c r="F61" s="9"/>
    </row>
    <row r="62" spans="1:6" ht="12.75">
      <c r="A62" s="19"/>
      <c r="C62" s="9"/>
      <c r="D62" s="16"/>
      <c r="E62" s="9"/>
      <c r="F62" s="9"/>
    </row>
    <row r="63" spans="1:6" ht="12.75">
      <c r="A63" s="19"/>
      <c r="C63" s="9"/>
      <c r="D63" s="16"/>
      <c r="E63" s="9"/>
      <c r="F63" s="9"/>
    </row>
    <row r="64" spans="1:6" ht="12.75">
      <c r="A64" s="19"/>
      <c r="C64" s="9"/>
      <c r="D64" s="16"/>
      <c r="E64" s="9"/>
      <c r="F64" s="9"/>
    </row>
    <row r="65" spans="1:6" ht="12.75">
      <c r="A65" s="19"/>
      <c r="C65" s="9"/>
      <c r="D65" s="16"/>
      <c r="E65" s="9"/>
      <c r="F65" s="9"/>
    </row>
    <row r="66" spans="1:6" ht="12.75">
      <c r="A66" s="19"/>
      <c r="C66" s="9"/>
      <c r="D66" s="16"/>
      <c r="E66" s="9"/>
      <c r="F66" s="9"/>
    </row>
    <row r="67" spans="1:6" ht="12.75">
      <c r="A67" s="19"/>
      <c r="C67" s="9"/>
      <c r="D67" s="16"/>
      <c r="E67" s="9"/>
      <c r="F67" s="9"/>
    </row>
    <row r="68" spans="1:6" ht="12.75">
      <c r="A68" s="19"/>
      <c r="C68" s="9"/>
      <c r="D68" s="16"/>
      <c r="E68" s="9"/>
      <c r="F68" s="9"/>
    </row>
    <row r="69" spans="1:6" ht="12.75">
      <c r="A69" s="19"/>
      <c r="C69" s="9"/>
      <c r="D69" s="16"/>
      <c r="E69" s="9"/>
      <c r="F69" s="9"/>
    </row>
    <row r="70" spans="1:6" ht="12.75">
      <c r="A70" s="19"/>
      <c r="C70" s="9"/>
      <c r="D70" s="16"/>
      <c r="E70" s="9"/>
      <c r="F70" s="9"/>
    </row>
    <row r="71" spans="1:6" ht="12.75">
      <c r="A71" s="19"/>
      <c r="C71" s="9"/>
      <c r="D71" s="16"/>
      <c r="E71" s="9"/>
      <c r="F71" s="9"/>
    </row>
    <row r="72" spans="1:6" ht="12.75">
      <c r="A72" s="19"/>
      <c r="C72" s="9"/>
      <c r="D72" s="16"/>
      <c r="E72" s="9"/>
      <c r="F72" s="9"/>
    </row>
    <row r="73" spans="1:6" ht="12.75">
      <c r="A73" s="19"/>
      <c r="D73" s="16"/>
      <c r="E73" s="9"/>
    </row>
    <row r="74" spans="1:6" ht="12.75">
      <c r="A74" s="19"/>
      <c r="D74" s="16"/>
      <c r="E74" s="9"/>
    </row>
    <row r="75" spans="1:6" ht="12.75">
      <c r="A75" s="19"/>
      <c r="D75" s="16"/>
    </row>
    <row r="76" spans="1:6" ht="12.75">
      <c r="A76" s="19"/>
      <c r="D76" s="16"/>
    </row>
    <row r="77" spans="1:6" ht="12.75">
      <c r="A77" s="19"/>
      <c r="D77" s="16"/>
    </row>
    <row r="78" spans="1:6" ht="12.75">
      <c r="A78" s="19"/>
      <c r="D78" s="16"/>
    </row>
    <row r="79" spans="1:6" ht="12.75">
      <c r="A79" s="19"/>
      <c r="D79" s="16"/>
    </row>
    <row r="80" spans="1:6" ht="12.75">
      <c r="A80" s="19"/>
      <c r="D80" s="16"/>
    </row>
    <row r="81" spans="1:4" ht="12.75">
      <c r="A81" s="19"/>
      <c r="D81" s="16"/>
    </row>
    <row r="82" spans="1:4" ht="12.75">
      <c r="A82" s="19"/>
      <c r="D82" s="16"/>
    </row>
    <row r="83" spans="1:4" ht="12.75">
      <c r="A83" s="19"/>
      <c r="D83" s="16"/>
    </row>
    <row r="84" spans="1:4" ht="12.75">
      <c r="A84" s="19"/>
      <c r="D84" s="16"/>
    </row>
    <row r="85" spans="1:4" ht="12.75">
      <c r="A85" s="19"/>
      <c r="D85" s="16"/>
    </row>
    <row r="86" spans="1:4" ht="12.75">
      <c r="A86" s="19"/>
      <c r="D86" s="16"/>
    </row>
    <row r="87" spans="1:4" ht="12.75">
      <c r="A87" s="19"/>
      <c r="D87" s="16"/>
    </row>
    <row r="88" spans="1:4" ht="12.75">
      <c r="A88" s="19"/>
      <c r="D88" s="16"/>
    </row>
    <row r="89" spans="1:4" ht="12.75">
      <c r="A89" s="19"/>
      <c r="D89" s="16"/>
    </row>
    <row r="90" spans="1:4" ht="12.75">
      <c r="A90" s="19"/>
      <c r="D90" s="16"/>
    </row>
    <row r="91" spans="1:4" ht="12.75">
      <c r="A91" s="19"/>
      <c r="D91" s="16"/>
    </row>
    <row r="92" spans="1:4" ht="12.75">
      <c r="A92" s="19"/>
      <c r="D92" s="16"/>
    </row>
    <row r="93" spans="1:4" ht="12.75">
      <c r="A93" s="19"/>
      <c r="D93" s="16"/>
    </row>
    <row r="94" spans="1:4" ht="12.75">
      <c r="A94" s="19"/>
      <c r="D94" s="16"/>
    </row>
    <row r="95" spans="1:4" ht="12.75">
      <c r="A95" s="19"/>
      <c r="D95" s="16"/>
    </row>
    <row r="96" spans="1:4" ht="12.75">
      <c r="A96" s="19"/>
      <c r="D96" s="16"/>
    </row>
    <row r="97" spans="1:4" ht="12.75">
      <c r="A97" s="19"/>
      <c r="D97" s="16"/>
    </row>
    <row r="98" spans="1:4" ht="12.75">
      <c r="A98" s="19"/>
      <c r="D98" s="16"/>
    </row>
    <row r="99" spans="1:4" ht="12.75">
      <c r="A99" s="19"/>
      <c r="D99" s="16"/>
    </row>
    <row r="100" spans="1:4" ht="12.75">
      <c r="A100" s="19"/>
      <c r="D100" s="16"/>
    </row>
    <row r="101" spans="1:4" ht="12.75">
      <c r="A101" s="19"/>
      <c r="D101" s="16"/>
    </row>
    <row r="102" spans="1:4" ht="12.75">
      <c r="A102" s="19"/>
      <c r="D102" s="16"/>
    </row>
    <row r="103" spans="1:4" ht="12.75">
      <c r="A103" s="19"/>
      <c r="D103" s="16"/>
    </row>
    <row r="104" spans="1:4" ht="12.75">
      <c r="A104" s="19"/>
      <c r="D104" s="16"/>
    </row>
    <row r="105" spans="1:4" ht="12.75">
      <c r="A105" s="19"/>
      <c r="D105" s="16"/>
    </row>
    <row r="106" spans="1:4" ht="12.75">
      <c r="A106" s="19"/>
      <c r="D106" s="16"/>
    </row>
    <row r="107" spans="1:4" ht="12.75">
      <c r="A107" s="19"/>
      <c r="D107" s="16"/>
    </row>
    <row r="108" spans="1:4" ht="12.75">
      <c r="A108" s="19"/>
      <c r="D108" s="16"/>
    </row>
    <row r="109" spans="1:4" ht="12.75">
      <c r="A109" s="19"/>
      <c r="D109" s="16"/>
    </row>
    <row r="110" spans="1:4" ht="12.75">
      <c r="A110" s="19"/>
      <c r="D110" s="16"/>
    </row>
    <row r="111" spans="1:4" ht="12.75">
      <c r="A111" s="19"/>
      <c r="D111" s="16"/>
    </row>
    <row r="112" spans="1:4" ht="12.75">
      <c r="A112" s="19"/>
      <c r="D112" s="16"/>
    </row>
    <row r="113" spans="1:4" ht="12.75">
      <c r="A113" s="19"/>
      <c r="D113" s="16"/>
    </row>
    <row r="114" spans="1:4" ht="12.75">
      <c r="A114" s="19"/>
      <c r="D114" s="16"/>
    </row>
    <row r="115" spans="1:4" ht="12.75">
      <c r="A115" s="19"/>
    </row>
    <row r="116" spans="1:4" ht="12.75">
      <c r="A116" s="19"/>
    </row>
    <row r="117" spans="1:4" ht="12.75">
      <c r="A117" s="19"/>
    </row>
    <row r="118" spans="1:4" ht="12.75">
      <c r="A118" s="19"/>
    </row>
    <row r="119" spans="1:4" ht="12.75">
      <c r="A119" s="19"/>
    </row>
    <row r="120" spans="1:4" ht="12.75">
      <c r="A120" s="19"/>
    </row>
    <row r="121" spans="1:4" ht="12.75">
      <c r="A121" s="19"/>
    </row>
    <row r="122" spans="1:4" ht="12.75">
      <c r="A122" s="19"/>
    </row>
    <row r="123" spans="1:4" ht="12.75">
      <c r="A123" s="19"/>
    </row>
    <row r="124" spans="1:4" ht="12.75">
      <c r="A124" s="19"/>
    </row>
    <row r="125" spans="1:4" ht="12.75">
      <c r="A125" s="19"/>
    </row>
    <row r="126" spans="1:4" ht="12.75">
      <c r="A126" s="19"/>
    </row>
    <row r="127" spans="1:4" ht="12.75">
      <c r="A127" s="19"/>
    </row>
    <row r="128" spans="1:4" ht="12.75">
      <c r="A128" s="19"/>
    </row>
    <row r="129" spans="1:1" ht="12.75">
      <c r="A129" s="19"/>
    </row>
    <row r="130" spans="1:1" ht="12.75">
      <c r="A130" s="19"/>
    </row>
    <row r="131" spans="1:1" ht="12.75">
      <c r="A131" s="19"/>
    </row>
    <row r="132" spans="1:1" ht="12.75">
      <c r="A132" s="19"/>
    </row>
    <row r="133" spans="1:1" ht="12.75">
      <c r="A133" s="19"/>
    </row>
    <row r="134" spans="1:1" ht="12.75">
      <c r="A134" s="19"/>
    </row>
    <row r="135" spans="1:1" ht="12.75">
      <c r="A135" s="19"/>
    </row>
    <row r="136" spans="1:1" ht="12.75">
      <c r="A136" s="19"/>
    </row>
    <row r="137" spans="1:1" ht="12.75">
      <c r="A137" s="19"/>
    </row>
    <row r="138" spans="1:1" ht="12.75">
      <c r="A138" s="19"/>
    </row>
    <row r="139" spans="1:1" ht="12.75">
      <c r="A139" s="19"/>
    </row>
    <row r="140" spans="1:1" ht="12.75">
      <c r="A140" s="19"/>
    </row>
    <row r="141" spans="1:1" ht="12.75">
      <c r="A141" s="19"/>
    </row>
    <row r="142" spans="1:1" ht="12.75">
      <c r="A142" s="19"/>
    </row>
    <row r="143" spans="1:1" ht="12.75">
      <c r="A143" s="19"/>
    </row>
    <row r="144" spans="1:1" ht="12.75">
      <c r="A144" s="19"/>
    </row>
    <row r="145" spans="1:1" ht="12.75">
      <c r="A145" s="19"/>
    </row>
    <row r="146" spans="1:1" ht="12.75">
      <c r="A146" s="19"/>
    </row>
    <row r="147" spans="1:1" ht="12.75">
      <c r="A147" s="19"/>
    </row>
    <row r="148" spans="1:1" ht="12.75">
      <c r="A148" s="19"/>
    </row>
    <row r="149" spans="1:1" ht="12.75">
      <c r="A149" s="19"/>
    </row>
    <row r="150" spans="1:1" ht="12.75">
      <c r="A150" s="19"/>
    </row>
    <row r="151" spans="1:1" ht="12.75">
      <c r="A151" s="19"/>
    </row>
    <row r="152" spans="1:1" ht="12.75">
      <c r="A152" s="19"/>
    </row>
    <row r="153" spans="1:1" ht="12.75">
      <c r="A153" s="19"/>
    </row>
    <row r="154" spans="1:1" ht="12.75">
      <c r="A154" s="19"/>
    </row>
    <row r="155" spans="1:1" ht="12.75">
      <c r="A155" s="19"/>
    </row>
    <row r="156" spans="1:1" ht="12.75">
      <c r="A156" s="19"/>
    </row>
    <row r="157" spans="1:1" ht="12.75">
      <c r="A157" s="19"/>
    </row>
    <row r="158" spans="1:1" ht="12.75">
      <c r="A158" s="19"/>
    </row>
    <row r="159" spans="1:1" ht="12.75">
      <c r="A159" s="19"/>
    </row>
    <row r="160" spans="1:1" ht="12.75">
      <c r="A160" s="19"/>
    </row>
    <row r="161" spans="1:1" ht="12.75">
      <c r="A161" s="19"/>
    </row>
    <row r="162" spans="1:1" ht="12.75">
      <c r="A162" s="19"/>
    </row>
    <row r="163" spans="1:1" ht="12.75">
      <c r="A163" s="19"/>
    </row>
    <row r="164" spans="1:1" ht="12.75">
      <c r="A164" s="19"/>
    </row>
    <row r="165" spans="1:1" ht="12.75">
      <c r="A165" s="19"/>
    </row>
    <row r="166" spans="1:1" ht="12.75">
      <c r="A166" s="19"/>
    </row>
    <row r="167" spans="1:1" ht="12.75">
      <c r="A167" s="19"/>
    </row>
    <row r="168" spans="1:1" ht="12.75">
      <c r="A168" s="19"/>
    </row>
    <row r="169" spans="1:1" ht="12.75">
      <c r="A169" s="19"/>
    </row>
    <row r="170" spans="1:1" ht="12.75">
      <c r="A170" s="19"/>
    </row>
    <row r="171" spans="1:1" ht="12.75">
      <c r="A171" s="19"/>
    </row>
    <row r="172" spans="1:1" ht="12.75">
      <c r="A172" s="19"/>
    </row>
    <row r="173" spans="1:1" ht="12.75">
      <c r="A173" s="19"/>
    </row>
    <row r="174" spans="1:1" ht="12.75">
      <c r="A174" s="19"/>
    </row>
    <row r="175" spans="1:1" ht="12.75">
      <c r="A175" s="19"/>
    </row>
    <row r="176" spans="1:1" ht="12.75">
      <c r="A176" s="19"/>
    </row>
    <row r="177" spans="1:1" ht="12.75">
      <c r="A177" s="19"/>
    </row>
    <row r="178" spans="1:1" ht="12.75">
      <c r="A178" s="19"/>
    </row>
    <row r="179" spans="1:1" ht="12.75">
      <c r="A179" s="19"/>
    </row>
    <row r="180" spans="1:1" ht="12.75">
      <c r="A180" s="19"/>
    </row>
    <row r="181" spans="1:1" ht="12.75">
      <c r="A181" s="19"/>
    </row>
    <row r="182" spans="1:1" ht="12.75">
      <c r="A182" s="19"/>
    </row>
    <row r="183" spans="1:1" ht="12.75">
      <c r="A183" s="19"/>
    </row>
    <row r="184" spans="1:1" ht="12.75">
      <c r="A184" s="19"/>
    </row>
    <row r="185" spans="1:1" ht="12.75">
      <c r="A185" s="19"/>
    </row>
    <row r="186" spans="1:1" ht="12.75">
      <c r="A186" s="19"/>
    </row>
    <row r="187" spans="1:1" ht="12.75">
      <c r="A187" s="19"/>
    </row>
    <row r="188" spans="1:1" ht="12.75">
      <c r="A188" s="19"/>
    </row>
    <row r="189" spans="1:1" ht="12.75">
      <c r="A189" s="19"/>
    </row>
    <row r="190" spans="1:1" ht="12.75">
      <c r="A190" s="19"/>
    </row>
    <row r="191" spans="1:1" ht="12.75">
      <c r="A191" s="19"/>
    </row>
    <row r="192" spans="1:1" ht="12.75">
      <c r="A192" s="19"/>
    </row>
    <row r="193" spans="1:1" ht="12.75">
      <c r="A193" s="19"/>
    </row>
    <row r="194" spans="1:1" ht="12.75">
      <c r="A194" s="19"/>
    </row>
    <row r="195" spans="1:1" ht="12.75">
      <c r="A195" s="19"/>
    </row>
    <row r="196" spans="1:1" ht="12.75">
      <c r="A196" s="19"/>
    </row>
    <row r="197" spans="1:1" ht="12.75">
      <c r="A197" s="19"/>
    </row>
    <row r="198" spans="1:1" ht="12.75">
      <c r="A198" s="19"/>
    </row>
    <row r="199" spans="1:1" ht="12.75">
      <c r="A199" s="19"/>
    </row>
    <row r="200" spans="1:1" ht="12.75">
      <c r="A200" s="19"/>
    </row>
    <row r="201" spans="1:1" ht="12.75">
      <c r="A201" s="19"/>
    </row>
    <row r="202" spans="1:1" ht="12.75">
      <c r="A202" s="19"/>
    </row>
    <row r="203" spans="1:1" ht="12.75">
      <c r="A203" s="19"/>
    </row>
    <row r="204" spans="1:1" ht="12.75">
      <c r="A204" s="19"/>
    </row>
    <row r="205" spans="1:1" ht="12.75">
      <c r="A205" s="19"/>
    </row>
    <row r="206" spans="1:1" ht="12.75">
      <c r="A206" s="19"/>
    </row>
    <row r="207" spans="1:1" ht="12.75">
      <c r="A207" s="19"/>
    </row>
    <row r="208" spans="1:1" ht="12.75">
      <c r="A208" s="19"/>
    </row>
    <row r="209" spans="1:1" ht="12.75">
      <c r="A209" s="19"/>
    </row>
    <row r="210" spans="1:1" ht="12.75">
      <c r="A210" s="19"/>
    </row>
    <row r="211" spans="1:1" ht="12.75">
      <c r="A211" s="19"/>
    </row>
    <row r="212" spans="1:1" ht="12.75">
      <c r="A212" s="19"/>
    </row>
    <row r="213" spans="1:1" ht="12.75">
      <c r="A213" s="19"/>
    </row>
    <row r="214" spans="1:1" ht="12.75">
      <c r="A214" s="19"/>
    </row>
    <row r="215" spans="1:1" ht="12.75">
      <c r="A215" s="19"/>
    </row>
    <row r="216" spans="1:1" ht="12.75">
      <c r="A216" s="19"/>
    </row>
    <row r="217" spans="1:1" ht="12.75">
      <c r="A217" s="19"/>
    </row>
    <row r="218" spans="1:1" ht="12.75">
      <c r="A218" s="19"/>
    </row>
    <row r="219" spans="1:1" ht="12.75">
      <c r="A219" s="19"/>
    </row>
    <row r="220" spans="1:1" ht="12.75">
      <c r="A220" s="19"/>
    </row>
    <row r="221" spans="1:1" ht="12.75">
      <c r="A221" s="19"/>
    </row>
    <row r="222" spans="1:1" ht="12.75">
      <c r="A222" s="19"/>
    </row>
    <row r="223" spans="1:1" ht="12.75">
      <c r="A223" s="19"/>
    </row>
    <row r="224" spans="1:1" ht="12.75">
      <c r="A224" s="19"/>
    </row>
    <row r="225" spans="1:1" ht="12.75">
      <c r="A225" s="19"/>
    </row>
    <row r="226" spans="1:1" ht="12.75">
      <c r="A226" s="19"/>
    </row>
    <row r="227" spans="1:1" ht="12.75">
      <c r="A227" s="19"/>
    </row>
    <row r="228" spans="1:1" ht="12.75">
      <c r="A228" s="19"/>
    </row>
    <row r="229" spans="1:1" ht="12.75">
      <c r="A229" s="19"/>
    </row>
    <row r="230" spans="1:1" ht="12.75">
      <c r="A230" s="19"/>
    </row>
    <row r="231" spans="1:1" ht="12.75">
      <c r="A231" s="19"/>
    </row>
    <row r="232" spans="1:1" ht="12.75">
      <c r="A232" s="19"/>
    </row>
    <row r="233" spans="1:1" ht="12.75">
      <c r="A233" s="19"/>
    </row>
    <row r="234" spans="1:1" ht="12.75">
      <c r="A234" s="19"/>
    </row>
    <row r="235" spans="1:1" ht="12.75">
      <c r="A235" s="19"/>
    </row>
    <row r="236" spans="1:1" ht="12.75">
      <c r="A236" s="19"/>
    </row>
    <row r="237" spans="1:1" ht="12.75">
      <c r="A237" s="19"/>
    </row>
    <row r="238" spans="1:1" ht="12.75">
      <c r="A238" s="19"/>
    </row>
    <row r="239" spans="1:1" ht="12.75">
      <c r="A239" s="19"/>
    </row>
    <row r="240" spans="1:1" ht="12.75">
      <c r="A240" s="19"/>
    </row>
    <row r="241" spans="1:1" ht="12.75">
      <c r="A241" s="19"/>
    </row>
    <row r="242" spans="1:1" ht="12.75">
      <c r="A242" s="19"/>
    </row>
    <row r="243" spans="1:1" ht="12.75">
      <c r="A243" s="19"/>
    </row>
    <row r="244" spans="1:1" ht="12.75">
      <c r="A244" s="19"/>
    </row>
    <row r="245" spans="1:1" ht="12.75">
      <c r="A245" s="19"/>
    </row>
    <row r="246" spans="1:1" ht="12.75">
      <c r="A246" s="19"/>
    </row>
    <row r="247" spans="1:1" ht="12.75">
      <c r="A247" s="19"/>
    </row>
    <row r="248" spans="1:1" ht="12.75">
      <c r="A248" s="19"/>
    </row>
    <row r="249" spans="1:1" ht="12.75">
      <c r="A249" s="19"/>
    </row>
    <row r="250" spans="1:1" ht="12.75">
      <c r="A250" s="19"/>
    </row>
    <row r="251" spans="1:1" ht="12.75">
      <c r="A251" s="19"/>
    </row>
    <row r="252" spans="1:1" ht="12.75">
      <c r="A252" s="19"/>
    </row>
    <row r="253" spans="1:1" ht="12.75">
      <c r="A253" s="19"/>
    </row>
    <row r="254" spans="1:1" ht="12.75">
      <c r="A254" s="19"/>
    </row>
    <row r="255" spans="1:1" ht="12.75">
      <c r="A255" s="19"/>
    </row>
    <row r="256" spans="1:1" ht="12.75">
      <c r="A256" s="19"/>
    </row>
    <row r="257" spans="1:1" ht="12.75">
      <c r="A257" s="19"/>
    </row>
    <row r="258" spans="1:1" ht="12.75">
      <c r="A258" s="19"/>
    </row>
    <row r="259" spans="1:1" ht="12.75">
      <c r="A259" s="19"/>
    </row>
    <row r="260" spans="1:1" ht="12.75">
      <c r="A260" s="19"/>
    </row>
    <row r="261" spans="1:1" ht="12.75">
      <c r="A261" s="19"/>
    </row>
    <row r="262" spans="1:1" ht="12.75">
      <c r="A262" s="19"/>
    </row>
    <row r="263" spans="1:1" ht="12.75">
      <c r="A263" s="19"/>
    </row>
    <row r="264" spans="1:1" ht="12.75">
      <c r="A264" s="19"/>
    </row>
    <row r="265" spans="1:1" ht="12.75">
      <c r="A265" s="19"/>
    </row>
    <row r="266" spans="1:1" ht="12.75">
      <c r="A266" s="19"/>
    </row>
    <row r="267" spans="1:1" ht="12.75">
      <c r="A267" s="19"/>
    </row>
    <row r="268" spans="1:1" ht="12.75">
      <c r="A268" s="19"/>
    </row>
    <row r="269" spans="1:1" ht="12.75">
      <c r="A269" s="19"/>
    </row>
    <row r="270" spans="1:1" ht="12.75">
      <c r="A270" s="19"/>
    </row>
    <row r="271" spans="1:1" ht="12.75">
      <c r="A271" s="19"/>
    </row>
    <row r="272" spans="1:1" ht="12.75">
      <c r="A272" s="19"/>
    </row>
    <row r="273" spans="1:1" ht="12.75">
      <c r="A273" s="19"/>
    </row>
    <row r="274" spans="1:1" ht="12.75">
      <c r="A274" s="19"/>
    </row>
    <row r="275" spans="1:1" ht="12.75">
      <c r="A275" s="19"/>
    </row>
    <row r="276" spans="1:1" ht="12.75">
      <c r="A276" s="19"/>
    </row>
    <row r="277" spans="1:1" ht="12.75">
      <c r="A277" s="19"/>
    </row>
    <row r="278" spans="1:1" ht="12.75">
      <c r="A278" s="19"/>
    </row>
    <row r="279" spans="1:1" ht="12.75">
      <c r="A279" s="19"/>
    </row>
    <row r="280" spans="1:1" ht="12.75">
      <c r="A280" s="19"/>
    </row>
    <row r="281" spans="1:1" ht="12.75">
      <c r="A281" s="19"/>
    </row>
    <row r="282" spans="1:1" ht="12.75">
      <c r="A282" s="19"/>
    </row>
    <row r="283" spans="1:1" ht="12.75">
      <c r="A283" s="19"/>
    </row>
    <row r="284" spans="1:1" ht="12.75">
      <c r="A284" s="19"/>
    </row>
    <row r="285" spans="1:1" ht="12.75">
      <c r="A285" s="19"/>
    </row>
    <row r="286" spans="1:1" ht="12.75">
      <c r="A286" s="19"/>
    </row>
    <row r="287" spans="1:1" ht="12.75">
      <c r="A287" s="19"/>
    </row>
    <row r="288" spans="1:1" ht="12.75">
      <c r="A288" s="19"/>
    </row>
    <row r="289" spans="1:1" ht="12.75">
      <c r="A289" s="19"/>
    </row>
    <row r="290" spans="1:1" ht="12.75">
      <c r="A290" s="19"/>
    </row>
    <row r="291" spans="1:1" ht="12.75">
      <c r="A291" s="19"/>
    </row>
    <row r="292" spans="1:1" ht="12.75">
      <c r="A292" s="19"/>
    </row>
    <row r="293" spans="1:1" ht="12.75">
      <c r="A293" s="19"/>
    </row>
    <row r="294" spans="1:1" ht="12.75">
      <c r="A294" s="19"/>
    </row>
    <row r="295" spans="1:1" ht="12.75">
      <c r="A295" s="19"/>
    </row>
    <row r="296" spans="1:1" ht="12.75">
      <c r="A296" s="19"/>
    </row>
    <row r="297" spans="1:1" ht="12.75">
      <c r="A297" s="19"/>
    </row>
    <row r="298" spans="1:1" ht="12.75">
      <c r="A298" s="19"/>
    </row>
    <row r="299" spans="1:1" ht="12.75">
      <c r="A299" s="19"/>
    </row>
    <row r="300" spans="1:1" ht="12.75">
      <c r="A300" s="19"/>
    </row>
    <row r="301" spans="1:1" ht="12.75">
      <c r="A301" s="19"/>
    </row>
    <row r="302" spans="1:1" ht="12.75">
      <c r="A302" s="19"/>
    </row>
    <row r="303" spans="1:1" ht="12.75">
      <c r="A303" s="19"/>
    </row>
    <row r="304" spans="1:1" ht="12.75">
      <c r="A304" s="19"/>
    </row>
    <row r="305" spans="1:1" ht="12.75">
      <c r="A305" s="19"/>
    </row>
    <row r="306" spans="1:1" ht="12.75">
      <c r="A306" s="19"/>
    </row>
    <row r="307" spans="1:1" ht="12.75">
      <c r="A307" s="19"/>
    </row>
    <row r="308" spans="1:1" ht="12.75">
      <c r="A308" s="19"/>
    </row>
    <row r="309" spans="1:1" ht="12.75">
      <c r="A309" s="19"/>
    </row>
    <row r="310" spans="1:1" ht="12.75">
      <c r="A310" s="19"/>
    </row>
    <row r="311" spans="1:1" ht="12.75">
      <c r="A311" s="19"/>
    </row>
    <row r="312" spans="1:1" ht="12.75">
      <c r="A312" s="19"/>
    </row>
    <row r="313" spans="1:1" ht="12.75">
      <c r="A313" s="19"/>
    </row>
    <row r="314" spans="1:1" ht="12.75">
      <c r="A314" s="19"/>
    </row>
    <row r="315" spans="1:1" ht="12.75">
      <c r="A315" s="19"/>
    </row>
    <row r="316" spans="1:1" ht="12.75">
      <c r="A316" s="19"/>
    </row>
    <row r="317" spans="1:1" ht="12.75">
      <c r="A317" s="19"/>
    </row>
    <row r="318" spans="1:1" ht="12.75">
      <c r="A318" s="19"/>
    </row>
    <row r="319" spans="1:1" ht="12.75">
      <c r="A319" s="19"/>
    </row>
    <row r="320" spans="1:1" ht="12.75">
      <c r="A320" s="19"/>
    </row>
    <row r="321" spans="1:1" ht="12.75">
      <c r="A321" s="19"/>
    </row>
    <row r="322" spans="1:1" ht="12.75">
      <c r="A322" s="19"/>
    </row>
    <row r="323" spans="1:1" ht="12.75">
      <c r="A323" s="19"/>
    </row>
    <row r="324" spans="1:1" ht="12.75">
      <c r="A324" s="19"/>
    </row>
    <row r="325" spans="1:1" ht="12.75">
      <c r="A325" s="19"/>
    </row>
    <row r="326" spans="1:1" ht="12.75">
      <c r="A326" s="19"/>
    </row>
    <row r="327" spans="1:1" ht="12.75">
      <c r="A327" s="19"/>
    </row>
    <row r="328" spans="1:1" ht="12.75">
      <c r="A328" s="19"/>
    </row>
    <row r="329" spans="1:1" ht="12.75">
      <c r="A329" s="19"/>
    </row>
    <row r="330" spans="1:1" ht="12.75">
      <c r="A330" s="19"/>
    </row>
    <row r="331" spans="1:1" ht="12.75">
      <c r="A331" s="19"/>
    </row>
    <row r="332" spans="1:1" ht="12.75">
      <c r="A332" s="19"/>
    </row>
    <row r="333" spans="1:1" ht="12.75">
      <c r="A333" s="19"/>
    </row>
    <row r="334" spans="1:1" ht="12.75">
      <c r="A334" s="19"/>
    </row>
    <row r="335" spans="1:1" ht="12.75">
      <c r="A335" s="19"/>
    </row>
    <row r="336" spans="1:1" ht="12.75">
      <c r="A336" s="19"/>
    </row>
    <row r="337" spans="1:1" ht="12.75">
      <c r="A337" s="19"/>
    </row>
    <row r="338" spans="1:1" ht="12.75">
      <c r="A338" s="19"/>
    </row>
    <row r="339" spans="1:1" ht="12.75">
      <c r="A339" s="19"/>
    </row>
    <row r="340" spans="1:1" ht="12.75">
      <c r="A340" s="19"/>
    </row>
    <row r="341" spans="1:1" ht="12.75">
      <c r="A341" s="19"/>
    </row>
    <row r="342" spans="1:1" ht="12.75">
      <c r="A342" s="19"/>
    </row>
    <row r="343" spans="1:1" ht="12.75">
      <c r="A343" s="19"/>
    </row>
    <row r="344" spans="1:1" ht="12.75">
      <c r="A344" s="19"/>
    </row>
    <row r="345" spans="1:1" ht="12.75">
      <c r="A345" s="19"/>
    </row>
    <row r="346" spans="1:1" ht="12.75">
      <c r="A346" s="19"/>
    </row>
    <row r="347" spans="1:1" ht="12.75">
      <c r="A347" s="19"/>
    </row>
    <row r="348" spans="1:1" ht="12.75">
      <c r="A348" s="19"/>
    </row>
    <row r="349" spans="1:1" ht="12.75">
      <c r="A349" s="19"/>
    </row>
    <row r="350" spans="1:1" ht="12.75">
      <c r="A350" s="19"/>
    </row>
    <row r="351" spans="1:1" ht="12.75">
      <c r="A351" s="19"/>
    </row>
    <row r="352" spans="1:1" ht="12.75">
      <c r="A352" s="19"/>
    </row>
    <row r="353" spans="1:1" ht="12.75">
      <c r="A353" s="19"/>
    </row>
    <row r="354" spans="1:1" ht="12.75">
      <c r="A354" s="19"/>
    </row>
    <row r="355" spans="1:1" ht="12.75">
      <c r="A355" s="19"/>
    </row>
    <row r="356" spans="1:1" ht="12.75">
      <c r="A356" s="19"/>
    </row>
    <row r="357" spans="1:1" ht="12.75">
      <c r="A357" s="19"/>
    </row>
    <row r="358" spans="1:1" ht="12.75">
      <c r="A358" s="19"/>
    </row>
    <row r="359" spans="1:1" ht="12.75">
      <c r="A359" s="19"/>
    </row>
    <row r="360" spans="1:1" ht="12.75">
      <c r="A360" s="19"/>
    </row>
    <row r="361" spans="1:1" ht="12.75">
      <c r="A361" s="19"/>
    </row>
    <row r="362" spans="1:1" ht="12.75">
      <c r="A362" s="19"/>
    </row>
    <row r="363" spans="1:1" ht="12.75">
      <c r="A363" s="19"/>
    </row>
    <row r="364" spans="1:1" ht="12.75">
      <c r="A364" s="19"/>
    </row>
    <row r="365" spans="1:1" ht="12.75">
      <c r="A365" s="19"/>
    </row>
    <row r="366" spans="1:1" ht="12.75">
      <c r="A366" s="19"/>
    </row>
    <row r="367" spans="1:1" ht="12.75">
      <c r="A367" s="19"/>
    </row>
    <row r="368" spans="1:1" ht="12.75">
      <c r="A368" s="19"/>
    </row>
    <row r="369" spans="1:1" ht="12.75">
      <c r="A369" s="19"/>
    </row>
    <row r="370" spans="1:1" ht="12.75">
      <c r="A370" s="19"/>
    </row>
    <row r="371" spans="1:1" ht="12.75">
      <c r="A371" s="19"/>
    </row>
    <row r="372" spans="1:1" ht="12.75">
      <c r="A372" s="19"/>
    </row>
    <row r="373" spans="1:1" ht="12.75">
      <c r="A373" s="19"/>
    </row>
    <row r="374" spans="1:1" ht="12.75">
      <c r="A374" s="19"/>
    </row>
    <row r="375" spans="1:1" ht="12.75">
      <c r="A375" s="19"/>
    </row>
    <row r="376" spans="1:1" ht="12.75">
      <c r="A376" s="19"/>
    </row>
    <row r="377" spans="1:1" ht="12.75">
      <c r="A377" s="19"/>
    </row>
    <row r="378" spans="1:1" ht="12.75">
      <c r="A378" s="19"/>
    </row>
    <row r="379" spans="1:1" ht="12.75">
      <c r="A379" s="19"/>
    </row>
    <row r="380" spans="1:1" ht="12.75">
      <c r="A380" s="19"/>
    </row>
    <row r="381" spans="1:1" ht="12.75">
      <c r="A381" s="19"/>
    </row>
    <row r="382" spans="1:1" ht="12.75">
      <c r="A382" s="19"/>
    </row>
    <row r="383" spans="1:1" ht="12.75">
      <c r="A383" s="19"/>
    </row>
    <row r="384" spans="1:1" ht="12.75">
      <c r="A384" s="19"/>
    </row>
    <row r="385" spans="1:1" ht="12.75">
      <c r="A385" s="19"/>
    </row>
    <row r="386" spans="1:1" ht="12.75">
      <c r="A386" s="19"/>
    </row>
    <row r="387" spans="1:1" ht="12.75">
      <c r="A387" s="19"/>
    </row>
    <row r="388" spans="1:1" ht="12.75">
      <c r="A388" s="19"/>
    </row>
    <row r="389" spans="1:1" ht="12.75">
      <c r="A389" s="19"/>
    </row>
    <row r="390" spans="1:1" ht="12.75">
      <c r="A390" s="19"/>
    </row>
    <row r="391" spans="1:1" ht="12.75">
      <c r="A391" s="19"/>
    </row>
    <row r="392" spans="1:1" ht="12.75">
      <c r="A392" s="19"/>
    </row>
    <row r="393" spans="1:1" ht="12.75">
      <c r="A393" s="19"/>
    </row>
    <row r="394" spans="1:1" ht="12.75">
      <c r="A394" s="19"/>
    </row>
    <row r="395" spans="1:1" ht="12.75">
      <c r="A395" s="19"/>
    </row>
    <row r="396" spans="1:1" ht="12.75">
      <c r="A396" s="19"/>
    </row>
    <row r="397" spans="1:1" ht="12.75">
      <c r="A397" s="19"/>
    </row>
    <row r="398" spans="1:1" ht="12.75">
      <c r="A398" s="19"/>
    </row>
    <row r="399" spans="1:1" ht="12.75">
      <c r="A399" s="19"/>
    </row>
    <row r="400" spans="1:1" ht="12.75">
      <c r="A400" s="19"/>
    </row>
    <row r="401" spans="1:1" ht="12.75">
      <c r="A401" s="19"/>
    </row>
    <row r="402" spans="1:1" ht="12.75">
      <c r="A402" s="19"/>
    </row>
    <row r="403" spans="1:1" ht="12.75">
      <c r="A403" s="19"/>
    </row>
    <row r="404" spans="1:1" ht="12.75">
      <c r="A404" s="19"/>
    </row>
    <row r="405" spans="1:1" ht="12.75">
      <c r="A405" s="19"/>
    </row>
    <row r="406" spans="1:1" ht="12.75">
      <c r="A406" s="19"/>
    </row>
    <row r="407" spans="1:1" ht="12.75">
      <c r="A407" s="19"/>
    </row>
    <row r="408" spans="1:1" ht="12.75">
      <c r="A408" s="19"/>
    </row>
    <row r="409" spans="1:1" ht="12.75">
      <c r="A409" s="19"/>
    </row>
    <row r="410" spans="1:1" ht="12.75">
      <c r="A410" s="19"/>
    </row>
    <row r="411" spans="1:1" ht="12.75">
      <c r="A411" s="19"/>
    </row>
    <row r="412" spans="1:1" ht="12.75">
      <c r="A412" s="19"/>
    </row>
    <row r="413" spans="1:1" ht="12.75">
      <c r="A413" s="19"/>
    </row>
    <row r="414" spans="1:1" ht="12.75">
      <c r="A414" s="19"/>
    </row>
    <row r="415" spans="1:1" ht="12.75">
      <c r="A415" s="19"/>
    </row>
    <row r="416" spans="1:1" ht="12.75">
      <c r="A416" s="19"/>
    </row>
    <row r="417" spans="1:1" ht="12.75">
      <c r="A417" s="19"/>
    </row>
    <row r="418" spans="1:1" ht="12.75">
      <c r="A418" s="19"/>
    </row>
    <row r="419" spans="1:1" ht="12.75">
      <c r="A419" s="19"/>
    </row>
    <row r="420" spans="1:1" ht="12.75">
      <c r="A420" s="19"/>
    </row>
    <row r="421" spans="1:1" ht="12.75">
      <c r="A421" s="19"/>
    </row>
    <row r="422" spans="1:1" ht="12.75">
      <c r="A422" s="19"/>
    </row>
    <row r="423" spans="1:1" ht="12.75">
      <c r="A423" s="19"/>
    </row>
    <row r="424" spans="1:1" ht="12.75">
      <c r="A424" s="19"/>
    </row>
    <row r="425" spans="1:1" ht="12.75">
      <c r="A425" s="19"/>
    </row>
    <row r="426" spans="1:1" ht="12.75">
      <c r="A426" s="19"/>
    </row>
    <row r="427" spans="1:1" ht="12.75">
      <c r="A427" s="19"/>
    </row>
    <row r="428" spans="1:1" ht="12.75">
      <c r="A428" s="19"/>
    </row>
    <row r="429" spans="1:1" ht="12.75">
      <c r="A429" s="19"/>
    </row>
    <row r="430" spans="1:1" ht="12.75">
      <c r="A430" s="19"/>
    </row>
    <row r="431" spans="1:1" ht="12.75">
      <c r="A431" s="19"/>
    </row>
    <row r="432" spans="1:1" ht="12.75">
      <c r="A432" s="19"/>
    </row>
    <row r="433" spans="1:1" ht="12.75">
      <c r="A433" s="19"/>
    </row>
    <row r="434" spans="1:1" ht="12.75">
      <c r="A434" s="19"/>
    </row>
    <row r="435" spans="1:1" ht="12.75">
      <c r="A435" s="19"/>
    </row>
    <row r="436" spans="1:1" ht="12.75">
      <c r="A436" s="19"/>
    </row>
    <row r="437" spans="1:1" ht="12.75">
      <c r="A437" s="19"/>
    </row>
    <row r="438" spans="1:1" ht="12.75">
      <c r="A438" s="19"/>
    </row>
    <row r="439" spans="1:1" ht="12.75">
      <c r="A439" s="19"/>
    </row>
    <row r="440" spans="1:1" ht="12.75">
      <c r="A440" s="19"/>
    </row>
    <row r="441" spans="1:1" ht="12.75">
      <c r="A441" s="19"/>
    </row>
    <row r="442" spans="1:1" ht="12.75">
      <c r="A442" s="19"/>
    </row>
    <row r="443" spans="1:1" ht="12.75">
      <c r="A443" s="19"/>
    </row>
    <row r="444" spans="1:1" ht="12.75">
      <c r="A444" s="19"/>
    </row>
    <row r="445" spans="1:1" ht="12.75">
      <c r="A445" s="19"/>
    </row>
    <row r="446" spans="1:1" ht="12.75">
      <c r="A446" s="19"/>
    </row>
    <row r="447" spans="1:1" ht="12.75">
      <c r="A447" s="19"/>
    </row>
    <row r="448" spans="1:1" ht="12.75">
      <c r="A448" s="19"/>
    </row>
    <row r="449" spans="1:1" ht="12.75">
      <c r="A449" s="19"/>
    </row>
    <row r="450" spans="1:1" ht="12.75">
      <c r="A450" s="19"/>
    </row>
    <row r="451" spans="1:1" ht="12.75">
      <c r="A451" s="19"/>
    </row>
    <row r="452" spans="1:1" ht="12.75">
      <c r="A452" s="19"/>
    </row>
    <row r="453" spans="1:1" ht="12.75">
      <c r="A453" s="19"/>
    </row>
    <row r="454" spans="1:1" ht="12.75">
      <c r="A454" s="19"/>
    </row>
    <row r="455" spans="1:1" ht="12.75">
      <c r="A455" s="19"/>
    </row>
    <row r="456" spans="1:1" ht="12.75">
      <c r="A456" s="19"/>
    </row>
    <row r="457" spans="1:1" ht="12.75">
      <c r="A457" s="19"/>
    </row>
    <row r="458" spans="1:1" ht="12.75">
      <c r="A458" s="19"/>
    </row>
    <row r="459" spans="1:1" ht="12.75">
      <c r="A459" s="19"/>
    </row>
    <row r="460" spans="1:1" ht="12.75">
      <c r="A460" s="19"/>
    </row>
    <row r="461" spans="1:1" ht="12.75">
      <c r="A461" s="19"/>
    </row>
    <row r="462" spans="1:1" ht="12.75">
      <c r="A462" s="19"/>
    </row>
    <row r="463" spans="1:1" ht="12.75">
      <c r="A463" s="19"/>
    </row>
    <row r="464" spans="1:1" ht="12.75">
      <c r="A464" s="19"/>
    </row>
    <row r="465" spans="1:1" ht="12.75">
      <c r="A465" s="19"/>
    </row>
    <row r="466" spans="1:1" ht="12.75">
      <c r="A466" s="19"/>
    </row>
    <row r="467" spans="1:1" ht="12.75">
      <c r="A467" s="19"/>
    </row>
    <row r="468" spans="1:1" ht="12.75">
      <c r="A468" s="19"/>
    </row>
    <row r="469" spans="1:1" ht="12.75">
      <c r="A469" s="19"/>
    </row>
    <row r="470" spans="1:1" ht="12.75">
      <c r="A470" s="19"/>
    </row>
    <row r="471" spans="1:1" ht="12.75">
      <c r="A471" s="19"/>
    </row>
    <row r="472" spans="1:1" ht="12.75">
      <c r="A472" s="19"/>
    </row>
    <row r="473" spans="1:1" ht="12.75">
      <c r="A473" s="19"/>
    </row>
    <row r="474" spans="1:1" ht="12.75">
      <c r="A474" s="19"/>
    </row>
    <row r="475" spans="1:1" ht="12.75">
      <c r="A475" s="19"/>
    </row>
    <row r="476" spans="1:1" ht="12.75">
      <c r="A476" s="19"/>
    </row>
    <row r="477" spans="1:1" ht="12.75">
      <c r="A477" s="19"/>
    </row>
    <row r="478" spans="1:1" ht="12.75">
      <c r="A478" s="19"/>
    </row>
    <row r="479" spans="1:1" ht="12.75">
      <c r="A479" s="19"/>
    </row>
    <row r="480" spans="1:1" ht="12.75">
      <c r="A480" s="19"/>
    </row>
    <row r="481" spans="1:1" ht="12.75">
      <c r="A481" s="19"/>
    </row>
    <row r="482" spans="1:1" ht="12.75">
      <c r="A482" s="19"/>
    </row>
    <row r="483" spans="1:1" ht="12.75">
      <c r="A483" s="19"/>
    </row>
    <row r="484" spans="1:1" ht="12.75">
      <c r="A484" s="19"/>
    </row>
    <row r="485" spans="1:1" ht="12.75">
      <c r="A485" s="19"/>
    </row>
    <row r="486" spans="1:1" ht="12.75">
      <c r="A486" s="19"/>
    </row>
    <row r="487" spans="1:1" ht="12.75">
      <c r="A487" s="19"/>
    </row>
    <row r="488" spans="1:1" ht="12.75">
      <c r="A488" s="19"/>
    </row>
    <row r="489" spans="1:1" ht="12.75">
      <c r="A489" s="19"/>
    </row>
    <row r="490" spans="1:1" ht="12.75">
      <c r="A490" s="19"/>
    </row>
    <row r="491" spans="1:1" ht="12.75">
      <c r="A491" s="19"/>
    </row>
    <row r="492" spans="1:1" ht="12.75">
      <c r="A492" s="19"/>
    </row>
    <row r="493" spans="1:1" ht="12.75">
      <c r="A493" s="19"/>
    </row>
    <row r="494" spans="1:1" ht="12.75">
      <c r="A494" s="19"/>
    </row>
    <row r="495" spans="1:1" ht="12.75">
      <c r="A495" s="19"/>
    </row>
    <row r="496" spans="1:1" ht="12.75">
      <c r="A496" s="19"/>
    </row>
    <row r="497" spans="1:1" ht="12.75">
      <c r="A497" s="19"/>
    </row>
    <row r="498" spans="1:1" ht="12.75">
      <c r="A498" s="19"/>
    </row>
    <row r="499" spans="1:1" ht="12.75">
      <c r="A499" s="19"/>
    </row>
    <row r="500" spans="1:1" ht="12.75">
      <c r="A500" s="19"/>
    </row>
    <row r="501" spans="1:1" ht="12.75">
      <c r="A501" s="19"/>
    </row>
    <row r="502" spans="1:1" ht="12.75">
      <c r="A502" s="19"/>
    </row>
    <row r="503" spans="1:1" ht="12.75">
      <c r="A503" s="19"/>
    </row>
    <row r="504" spans="1:1" ht="12.75">
      <c r="A504" s="19"/>
    </row>
    <row r="505" spans="1:1" ht="12.75">
      <c r="A505" s="19"/>
    </row>
    <row r="506" spans="1:1" ht="12.75">
      <c r="A506" s="19"/>
    </row>
    <row r="507" spans="1:1" ht="12.75">
      <c r="A507" s="19"/>
    </row>
    <row r="508" spans="1:1" ht="12.75">
      <c r="A508" s="19"/>
    </row>
    <row r="509" spans="1:1" ht="12.75">
      <c r="A509" s="19"/>
    </row>
    <row r="510" spans="1:1" ht="12.75">
      <c r="A510" s="19"/>
    </row>
    <row r="511" spans="1:1" ht="12.75">
      <c r="A511" s="19"/>
    </row>
    <row r="512" spans="1:1" ht="12.75">
      <c r="A512" s="19"/>
    </row>
    <row r="513" spans="1:1" ht="12.75">
      <c r="A513" s="19"/>
    </row>
    <row r="514" spans="1:1" ht="12.75">
      <c r="A514" s="19"/>
    </row>
    <row r="515" spans="1:1" ht="12.75">
      <c r="A515" s="19"/>
    </row>
    <row r="516" spans="1:1" ht="12.75">
      <c r="A516" s="19"/>
    </row>
    <row r="517" spans="1:1" ht="12.75">
      <c r="A517" s="19"/>
    </row>
    <row r="518" spans="1:1" ht="12.75">
      <c r="A518" s="19"/>
    </row>
    <row r="519" spans="1:1" ht="12.75">
      <c r="A519" s="19"/>
    </row>
    <row r="520" spans="1:1" ht="12.75">
      <c r="A520" s="19"/>
    </row>
    <row r="521" spans="1:1" ht="12.75">
      <c r="A521" s="19"/>
    </row>
    <row r="522" spans="1:1" ht="12.75">
      <c r="A522" s="19"/>
    </row>
    <row r="523" spans="1:1" ht="12.75">
      <c r="A523" s="19"/>
    </row>
    <row r="524" spans="1:1" ht="12.75">
      <c r="A524" s="19"/>
    </row>
    <row r="525" spans="1:1" ht="12.75">
      <c r="A525" s="19"/>
    </row>
    <row r="526" spans="1:1" ht="12.75">
      <c r="A526" s="19"/>
    </row>
    <row r="527" spans="1:1" ht="12.75">
      <c r="A527" s="19"/>
    </row>
    <row r="528" spans="1:1" ht="12.75">
      <c r="A528" s="19"/>
    </row>
    <row r="529" spans="1:1" ht="12.75">
      <c r="A529" s="19"/>
    </row>
    <row r="530" spans="1:1" ht="12.75">
      <c r="A530" s="19"/>
    </row>
    <row r="531" spans="1:1" ht="12.75">
      <c r="A531" s="19"/>
    </row>
    <row r="532" spans="1:1" ht="12.75">
      <c r="A532" s="19"/>
    </row>
    <row r="533" spans="1:1" ht="12.75">
      <c r="A533" s="19"/>
    </row>
    <row r="534" spans="1:1" ht="12.75">
      <c r="A534" s="19"/>
    </row>
    <row r="535" spans="1:1" ht="12.75">
      <c r="A535" s="19"/>
    </row>
    <row r="536" spans="1:1" ht="12.75">
      <c r="A536" s="19"/>
    </row>
    <row r="537" spans="1:1" ht="12.75">
      <c r="A537" s="19"/>
    </row>
    <row r="538" spans="1:1" ht="12.75">
      <c r="A538" s="19"/>
    </row>
    <row r="539" spans="1:1" ht="12.75">
      <c r="A539" s="19"/>
    </row>
    <row r="540" spans="1:1" ht="12.75">
      <c r="A540" s="19"/>
    </row>
    <row r="541" spans="1:1" ht="12.75">
      <c r="A541" s="19"/>
    </row>
    <row r="542" spans="1:1" ht="12.75">
      <c r="A542" s="19"/>
    </row>
    <row r="543" spans="1:1" ht="12.75">
      <c r="A543" s="19"/>
    </row>
    <row r="544" spans="1:1" ht="12.75">
      <c r="A544" s="19"/>
    </row>
    <row r="545" spans="1:1" ht="12.75">
      <c r="A545" s="19"/>
    </row>
    <row r="546" spans="1:1" ht="12.75">
      <c r="A546" s="19"/>
    </row>
    <row r="547" spans="1:1" ht="12.75">
      <c r="A547" s="19"/>
    </row>
    <row r="548" spans="1:1" ht="12.75">
      <c r="A548" s="19"/>
    </row>
    <row r="549" spans="1:1" ht="12.75">
      <c r="A549" s="19"/>
    </row>
    <row r="550" spans="1:1" ht="12.75">
      <c r="A550" s="19"/>
    </row>
    <row r="551" spans="1:1" ht="12.75">
      <c r="A551" s="19"/>
    </row>
    <row r="552" spans="1:1" ht="12.75">
      <c r="A552" s="19"/>
    </row>
    <row r="553" spans="1:1" ht="12.75">
      <c r="A553" s="19"/>
    </row>
    <row r="554" spans="1:1" ht="12.75">
      <c r="A554" s="19"/>
    </row>
    <row r="555" spans="1:1" ht="12.75">
      <c r="A555" s="19"/>
    </row>
    <row r="556" spans="1:1" ht="12.75">
      <c r="A556" s="19"/>
    </row>
    <row r="557" spans="1:1" ht="12.75">
      <c r="A557" s="19"/>
    </row>
    <row r="558" spans="1:1" ht="12.75">
      <c r="A558" s="19"/>
    </row>
    <row r="559" spans="1:1" ht="12.75">
      <c r="A559" s="19"/>
    </row>
    <row r="560" spans="1:1" ht="12.75">
      <c r="A560" s="19"/>
    </row>
    <row r="561" spans="1:1" ht="12.75">
      <c r="A561" s="19"/>
    </row>
    <row r="562" spans="1:1" ht="12.75">
      <c r="A562" s="19"/>
    </row>
    <row r="563" spans="1:1" ht="12.75">
      <c r="A563" s="19"/>
    </row>
    <row r="564" spans="1:1" ht="12.75">
      <c r="A564" s="19"/>
    </row>
    <row r="565" spans="1:1" ht="12.75">
      <c r="A565" s="19"/>
    </row>
    <row r="566" spans="1:1" ht="12.75">
      <c r="A566" s="19"/>
    </row>
    <row r="567" spans="1:1" ht="12.75">
      <c r="A567" s="19"/>
    </row>
    <row r="568" spans="1:1" ht="12.75">
      <c r="A568" s="19"/>
    </row>
    <row r="569" spans="1:1" ht="12.75">
      <c r="A569" s="19"/>
    </row>
    <row r="570" spans="1:1" ht="12.75">
      <c r="A570" s="19"/>
    </row>
    <row r="571" spans="1:1" ht="12.75">
      <c r="A571" s="19"/>
    </row>
    <row r="572" spans="1:1" ht="12.75">
      <c r="A572" s="19"/>
    </row>
    <row r="573" spans="1:1" ht="12.75">
      <c r="A573" s="19"/>
    </row>
    <row r="574" spans="1:1" ht="12.75">
      <c r="A574" s="19"/>
    </row>
    <row r="575" spans="1:1" ht="12.75">
      <c r="A575" s="19"/>
    </row>
    <row r="576" spans="1:1" ht="12.75">
      <c r="A576" s="19"/>
    </row>
    <row r="577" spans="1:1" ht="12.75">
      <c r="A577" s="19"/>
    </row>
    <row r="578" spans="1:1" ht="12.75">
      <c r="A578" s="19"/>
    </row>
    <row r="579" spans="1:1" ht="12.75">
      <c r="A579" s="19"/>
    </row>
    <row r="580" spans="1:1" ht="12.75">
      <c r="A580" s="19"/>
    </row>
    <row r="581" spans="1:1" ht="12.75">
      <c r="A581" s="19"/>
    </row>
    <row r="582" spans="1:1" ht="12.75">
      <c r="A582" s="19"/>
    </row>
    <row r="583" spans="1:1" ht="12.75">
      <c r="A583" s="19"/>
    </row>
    <row r="584" spans="1:1" ht="12.75">
      <c r="A584" s="19"/>
    </row>
    <row r="585" spans="1:1" ht="12.75">
      <c r="A585" s="19"/>
    </row>
    <row r="586" spans="1:1" ht="12.75">
      <c r="A586" s="19"/>
    </row>
    <row r="587" spans="1:1" ht="12.75">
      <c r="A587" s="19"/>
    </row>
    <row r="588" spans="1:1" ht="12.75">
      <c r="A588" s="19"/>
    </row>
    <row r="589" spans="1:1" ht="12.75">
      <c r="A589" s="19"/>
    </row>
    <row r="590" spans="1:1" ht="12.75">
      <c r="A590" s="19"/>
    </row>
    <row r="591" spans="1:1" ht="12.75">
      <c r="A591" s="19"/>
    </row>
    <row r="592" spans="1:1" ht="12.75">
      <c r="A592" s="19"/>
    </row>
    <row r="593" spans="1:1" ht="12.75">
      <c r="A593" s="19"/>
    </row>
    <row r="594" spans="1:1" ht="12.75">
      <c r="A594" s="19"/>
    </row>
    <row r="595" spans="1:1" ht="12.75">
      <c r="A595" s="19"/>
    </row>
    <row r="596" spans="1:1" ht="12.75">
      <c r="A596" s="19"/>
    </row>
    <row r="597" spans="1:1" ht="12.75">
      <c r="A597" s="19"/>
    </row>
    <row r="598" spans="1:1" ht="12.75">
      <c r="A598" s="19"/>
    </row>
    <row r="599" spans="1:1" ht="12.75">
      <c r="A599" s="19"/>
    </row>
    <row r="600" spans="1:1" ht="12.75">
      <c r="A600" s="19"/>
    </row>
    <row r="601" spans="1:1" ht="12.75">
      <c r="A601" s="19"/>
    </row>
    <row r="602" spans="1:1" ht="12.75">
      <c r="A602" s="19"/>
    </row>
    <row r="603" spans="1:1" ht="12.75">
      <c r="A603" s="19"/>
    </row>
    <row r="604" spans="1:1" ht="12.75">
      <c r="A604" s="19"/>
    </row>
    <row r="605" spans="1:1" ht="12.75">
      <c r="A605" s="19"/>
    </row>
    <row r="606" spans="1:1" ht="12.75">
      <c r="A606" s="19"/>
    </row>
    <row r="607" spans="1:1" ht="12.75">
      <c r="A607" s="19"/>
    </row>
    <row r="608" spans="1:1" ht="12.75">
      <c r="A608" s="19"/>
    </row>
    <row r="609" spans="1:1" ht="12.75">
      <c r="A609" s="19"/>
    </row>
    <row r="610" spans="1:1" ht="12.75">
      <c r="A610" s="19"/>
    </row>
    <row r="611" spans="1:1" ht="12.75">
      <c r="A611" s="19"/>
    </row>
    <row r="612" spans="1:1" ht="12.75">
      <c r="A612" s="19"/>
    </row>
    <row r="613" spans="1:1" ht="12.75">
      <c r="A613" s="19"/>
    </row>
    <row r="614" spans="1:1" ht="12.75">
      <c r="A614" s="19"/>
    </row>
    <row r="615" spans="1:1" ht="12.75">
      <c r="A615" s="19"/>
    </row>
    <row r="616" spans="1:1" ht="12.75">
      <c r="A616" s="19"/>
    </row>
    <row r="617" spans="1:1" ht="12.75">
      <c r="A617" s="19"/>
    </row>
    <row r="618" spans="1:1" ht="12.75">
      <c r="A618" s="19"/>
    </row>
    <row r="619" spans="1:1" ht="12.75">
      <c r="A619" s="19"/>
    </row>
    <row r="620" spans="1:1" ht="12.75">
      <c r="A620" s="19"/>
    </row>
    <row r="621" spans="1:1" ht="12.75">
      <c r="A621" s="19"/>
    </row>
    <row r="622" spans="1:1" ht="12.75">
      <c r="A622" s="19"/>
    </row>
    <row r="623" spans="1:1" ht="12.75">
      <c r="A623" s="19"/>
    </row>
    <row r="624" spans="1:1" ht="12.75">
      <c r="A624" s="19"/>
    </row>
    <row r="625" spans="1:1" ht="12.75">
      <c r="A625" s="19"/>
    </row>
    <row r="626" spans="1:1" ht="12.75">
      <c r="A626" s="19"/>
    </row>
    <row r="627" spans="1:1" ht="12.75">
      <c r="A627" s="19"/>
    </row>
    <row r="628" spans="1:1" ht="12.75">
      <c r="A628" s="19"/>
    </row>
    <row r="629" spans="1:1" ht="12.75">
      <c r="A629" s="19"/>
    </row>
    <row r="630" spans="1:1" ht="12.75">
      <c r="A630" s="19"/>
    </row>
    <row r="631" spans="1:1" ht="12.75">
      <c r="A631" s="19"/>
    </row>
    <row r="632" spans="1:1" ht="12.75">
      <c r="A632" s="19"/>
    </row>
    <row r="633" spans="1:1" ht="12.75">
      <c r="A633" s="19"/>
    </row>
    <row r="634" spans="1:1" ht="12.75">
      <c r="A634" s="19"/>
    </row>
    <row r="635" spans="1:1" ht="12.75">
      <c r="A635" s="19"/>
    </row>
    <row r="636" spans="1:1" ht="12.75">
      <c r="A636" s="19"/>
    </row>
    <row r="637" spans="1:1" ht="12.75">
      <c r="A637" s="19"/>
    </row>
    <row r="638" spans="1:1" ht="12.75">
      <c r="A638" s="19"/>
    </row>
    <row r="639" spans="1:1" ht="12.75">
      <c r="A639" s="19"/>
    </row>
    <row r="640" spans="1:1" ht="12.75">
      <c r="A640" s="19"/>
    </row>
    <row r="641" spans="1:1" ht="12.75">
      <c r="A641" s="19"/>
    </row>
    <row r="642" spans="1:1" ht="12.75">
      <c r="A642" s="19"/>
    </row>
    <row r="643" spans="1:1" ht="12.75">
      <c r="A643" s="19"/>
    </row>
    <row r="644" spans="1:1" ht="12.75">
      <c r="A644" s="19"/>
    </row>
    <row r="645" spans="1:1" ht="12.75">
      <c r="A645" s="19"/>
    </row>
    <row r="646" spans="1:1" ht="12.75">
      <c r="A646" s="19"/>
    </row>
    <row r="647" spans="1:1" ht="12.75">
      <c r="A647" s="19"/>
    </row>
    <row r="648" spans="1:1" ht="12.75">
      <c r="A648" s="19"/>
    </row>
    <row r="649" spans="1:1" ht="12.75">
      <c r="A649" s="19"/>
    </row>
    <row r="650" spans="1:1" ht="12.75">
      <c r="A650" s="19"/>
    </row>
    <row r="651" spans="1:1" ht="12.75">
      <c r="A651" s="19"/>
    </row>
    <row r="652" spans="1:1" ht="12.75">
      <c r="A652" s="19"/>
    </row>
    <row r="653" spans="1:1" ht="12.75">
      <c r="A653" s="19"/>
    </row>
    <row r="654" spans="1:1" ht="12.75">
      <c r="A654" s="19"/>
    </row>
    <row r="655" spans="1:1" ht="12.75">
      <c r="A655" s="19"/>
    </row>
    <row r="656" spans="1:1" ht="12.75">
      <c r="A656" s="19"/>
    </row>
    <row r="657" spans="1:1" ht="12.75">
      <c r="A657" s="19"/>
    </row>
    <row r="658" spans="1:1" ht="12.75">
      <c r="A658" s="19"/>
    </row>
    <row r="659" spans="1:1" ht="12.75">
      <c r="A659" s="19"/>
    </row>
    <row r="660" spans="1:1" ht="12.75">
      <c r="A660" s="19"/>
    </row>
    <row r="661" spans="1:1" ht="12.75">
      <c r="A661" s="19"/>
    </row>
    <row r="662" spans="1:1" ht="12.75">
      <c r="A662" s="19"/>
    </row>
    <row r="663" spans="1:1" ht="12.75">
      <c r="A663" s="19"/>
    </row>
    <row r="664" spans="1:1" ht="12.75">
      <c r="A664" s="19"/>
    </row>
    <row r="665" spans="1:1" ht="12.75">
      <c r="A665" s="19"/>
    </row>
    <row r="666" spans="1:1" ht="12.75">
      <c r="A666" s="19"/>
    </row>
    <row r="667" spans="1:1" ht="12.75">
      <c r="A667" s="19"/>
    </row>
    <row r="668" spans="1:1" ht="12.75">
      <c r="A668" s="19"/>
    </row>
    <row r="669" spans="1:1" ht="12.75">
      <c r="A669" s="19"/>
    </row>
    <row r="670" spans="1:1" ht="12.75">
      <c r="A670" s="19"/>
    </row>
    <row r="671" spans="1:1" ht="12.75">
      <c r="A671" s="19"/>
    </row>
    <row r="672" spans="1:1" ht="12.75">
      <c r="A672" s="19"/>
    </row>
    <row r="673" spans="1:1" ht="12.75">
      <c r="A673" s="19"/>
    </row>
    <row r="674" spans="1:1" ht="12.75">
      <c r="A674" s="19"/>
    </row>
    <row r="675" spans="1:1" ht="12.75">
      <c r="A675" s="19"/>
    </row>
    <row r="676" spans="1:1" ht="12.75">
      <c r="A676" s="19"/>
    </row>
    <row r="677" spans="1:1" ht="12.75">
      <c r="A677" s="19"/>
    </row>
    <row r="678" spans="1:1" ht="12.75">
      <c r="A678" s="19"/>
    </row>
    <row r="679" spans="1:1" ht="12.75">
      <c r="A679" s="19"/>
    </row>
    <row r="680" spans="1:1" ht="12.75">
      <c r="A680" s="19"/>
    </row>
    <row r="681" spans="1:1" ht="12.75">
      <c r="A681" s="19"/>
    </row>
    <row r="682" spans="1:1" ht="12.75">
      <c r="A682" s="19"/>
    </row>
    <row r="683" spans="1:1" ht="12.75">
      <c r="A683" s="19"/>
    </row>
    <row r="684" spans="1:1" ht="12.75">
      <c r="A684" s="19"/>
    </row>
    <row r="685" spans="1:1" ht="12.75">
      <c r="A685" s="19"/>
    </row>
    <row r="686" spans="1:1" ht="12.75">
      <c r="A686" s="19"/>
    </row>
    <row r="687" spans="1:1" ht="12.75">
      <c r="A687" s="19"/>
    </row>
    <row r="688" spans="1:1" ht="12.75">
      <c r="A688" s="19"/>
    </row>
    <row r="689" spans="1:1" ht="12.75">
      <c r="A689" s="19"/>
    </row>
    <row r="690" spans="1:1" ht="12.75">
      <c r="A690" s="19"/>
    </row>
    <row r="691" spans="1:1" ht="12.75">
      <c r="A691" s="19"/>
    </row>
    <row r="692" spans="1:1" ht="12.75">
      <c r="A692" s="19"/>
    </row>
    <row r="693" spans="1:1" ht="12.75">
      <c r="A693" s="19"/>
    </row>
    <row r="694" spans="1:1" ht="12.75">
      <c r="A694" s="19"/>
    </row>
    <row r="695" spans="1:1" ht="12.75">
      <c r="A695" s="19"/>
    </row>
    <row r="696" spans="1:1" ht="12.75">
      <c r="A696" s="19"/>
    </row>
    <row r="697" spans="1:1" ht="12.75">
      <c r="A697" s="19"/>
    </row>
    <row r="698" spans="1:1" ht="12.75">
      <c r="A698" s="19"/>
    </row>
    <row r="699" spans="1:1" ht="12.75">
      <c r="A699" s="19"/>
    </row>
    <row r="700" spans="1:1" ht="12.75">
      <c r="A700" s="19"/>
    </row>
    <row r="701" spans="1:1" ht="12.75">
      <c r="A701" s="19"/>
    </row>
    <row r="702" spans="1:1" ht="12.75">
      <c r="A702" s="19"/>
    </row>
    <row r="703" spans="1:1" ht="12.75">
      <c r="A703" s="19"/>
    </row>
    <row r="704" spans="1:1" ht="12.75">
      <c r="A704" s="19"/>
    </row>
    <row r="705" spans="1:1" ht="12.75">
      <c r="A705" s="19"/>
    </row>
    <row r="706" spans="1:1" ht="12.75">
      <c r="A706" s="19"/>
    </row>
    <row r="707" spans="1:1" ht="12.75">
      <c r="A707" s="19"/>
    </row>
    <row r="708" spans="1:1" ht="12.75">
      <c r="A708" s="19"/>
    </row>
    <row r="709" spans="1:1" ht="12.75">
      <c r="A709" s="19"/>
    </row>
    <row r="710" spans="1:1" ht="12.75">
      <c r="A710" s="19"/>
    </row>
    <row r="711" spans="1:1" ht="12.75">
      <c r="A711" s="19"/>
    </row>
    <row r="712" spans="1:1" ht="12.75">
      <c r="A712" s="19"/>
    </row>
    <row r="713" spans="1:1" ht="12.75">
      <c r="A713" s="19"/>
    </row>
    <row r="714" spans="1:1" ht="12.75">
      <c r="A714" s="19"/>
    </row>
    <row r="715" spans="1:1" ht="12.75">
      <c r="A715" s="19"/>
    </row>
    <row r="716" spans="1:1" ht="12.75">
      <c r="A716" s="19"/>
    </row>
    <row r="717" spans="1:1" ht="12.75">
      <c r="A717" s="19"/>
    </row>
    <row r="718" spans="1:1" ht="12.75">
      <c r="A718" s="19"/>
    </row>
    <row r="719" spans="1:1" ht="12.75">
      <c r="A719" s="19"/>
    </row>
    <row r="720" spans="1:1" ht="12.75">
      <c r="A720" s="19"/>
    </row>
    <row r="721" spans="1:1" ht="12.75">
      <c r="A721" s="19"/>
    </row>
    <row r="722" spans="1:1" ht="12.75">
      <c r="A722" s="19"/>
    </row>
    <row r="723" spans="1:1" ht="12.75">
      <c r="A723" s="19"/>
    </row>
    <row r="724" spans="1:1" ht="12.75">
      <c r="A724" s="19"/>
    </row>
    <row r="725" spans="1:1" ht="12.75">
      <c r="A725" s="19"/>
    </row>
    <row r="726" spans="1:1" ht="12.75">
      <c r="A726" s="19"/>
    </row>
    <row r="727" spans="1:1" ht="12.75">
      <c r="A727" s="19"/>
    </row>
    <row r="728" spans="1:1" ht="12.75">
      <c r="A728" s="19"/>
    </row>
    <row r="729" spans="1:1" ht="12.75">
      <c r="A729" s="19"/>
    </row>
    <row r="730" spans="1:1" ht="12.75">
      <c r="A730" s="19"/>
    </row>
    <row r="731" spans="1:1" ht="12.75">
      <c r="A731" s="19"/>
    </row>
    <row r="732" spans="1:1" ht="12.75">
      <c r="A732" s="19"/>
    </row>
    <row r="733" spans="1:1" ht="12.75">
      <c r="A733" s="19"/>
    </row>
    <row r="734" spans="1:1" ht="12.75">
      <c r="A734" s="19"/>
    </row>
    <row r="735" spans="1:1" ht="12.75">
      <c r="A735" s="19"/>
    </row>
    <row r="736" spans="1:1" ht="12.75">
      <c r="A736" s="19"/>
    </row>
    <row r="737" spans="1:1" ht="12.75">
      <c r="A737" s="19"/>
    </row>
    <row r="738" spans="1:1" ht="12.75">
      <c r="A738" s="19"/>
    </row>
    <row r="739" spans="1:1" ht="12.75">
      <c r="A739" s="19"/>
    </row>
    <row r="740" spans="1:1" ht="12.75">
      <c r="A740" s="19"/>
    </row>
    <row r="741" spans="1:1" ht="12.75">
      <c r="A741" s="19"/>
    </row>
    <row r="742" spans="1:1" ht="12.75">
      <c r="A742" s="19"/>
    </row>
    <row r="743" spans="1:1" ht="12.75">
      <c r="A743" s="19"/>
    </row>
    <row r="744" spans="1:1" ht="12.75">
      <c r="A744" s="19"/>
    </row>
    <row r="745" spans="1:1" ht="12.75">
      <c r="A745" s="19"/>
    </row>
    <row r="746" spans="1:1" ht="12.75">
      <c r="A746" s="19"/>
    </row>
    <row r="747" spans="1:1" ht="12.75">
      <c r="A747" s="19"/>
    </row>
    <row r="748" spans="1:1" ht="12.75">
      <c r="A748" s="19"/>
    </row>
    <row r="749" spans="1:1" ht="12.75">
      <c r="A749" s="19"/>
    </row>
    <row r="750" spans="1:1" ht="12.75">
      <c r="A750" s="19"/>
    </row>
    <row r="751" spans="1:1" ht="12.75">
      <c r="A751" s="19"/>
    </row>
    <row r="752" spans="1:1" ht="12.75">
      <c r="A752" s="19"/>
    </row>
    <row r="753" spans="1:1" ht="12.75">
      <c r="A753" s="19"/>
    </row>
    <row r="754" spans="1:1" ht="12.75">
      <c r="A754" s="19"/>
    </row>
    <row r="755" spans="1:1" ht="12.75">
      <c r="A755" s="19"/>
    </row>
    <row r="756" spans="1:1" ht="12.75">
      <c r="A756" s="19"/>
    </row>
    <row r="757" spans="1:1" ht="12.75">
      <c r="A757" s="19"/>
    </row>
    <row r="758" spans="1:1" ht="12.75">
      <c r="A758" s="19"/>
    </row>
    <row r="759" spans="1:1" ht="12.75">
      <c r="A759" s="19"/>
    </row>
    <row r="760" spans="1:1" ht="12.75">
      <c r="A760" s="19"/>
    </row>
    <row r="761" spans="1:1" ht="12.75">
      <c r="A761" s="19"/>
    </row>
    <row r="762" spans="1:1" ht="12.75">
      <c r="A762" s="19"/>
    </row>
    <row r="763" spans="1:1" ht="12.75">
      <c r="A763" s="19"/>
    </row>
    <row r="764" spans="1:1" ht="12.75">
      <c r="A764" s="19"/>
    </row>
    <row r="765" spans="1:1" ht="12.75">
      <c r="A765" s="19"/>
    </row>
    <row r="766" spans="1:1" ht="12.75">
      <c r="A766" s="19"/>
    </row>
    <row r="767" spans="1:1" ht="12.75">
      <c r="A767" s="19"/>
    </row>
    <row r="768" spans="1:1" ht="12.75">
      <c r="A768" s="19"/>
    </row>
    <row r="769" spans="1:1" ht="12.75">
      <c r="A769" s="19"/>
    </row>
    <row r="770" spans="1:1" ht="12.75">
      <c r="A770" s="19"/>
    </row>
    <row r="771" spans="1:1" ht="12.75">
      <c r="A771" s="19"/>
    </row>
    <row r="772" spans="1:1" ht="12.75">
      <c r="A772" s="19"/>
    </row>
    <row r="773" spans="1:1" ht="12.75">
      <c r="A773" s="19"/>
    </row>
    <row r="774" spans="1:1" ht="12.75">
      <c r="A774" s="19"/>
    </row>
    <row r="775" spans="1:1" ht="12.75">
      <c r="A775" s="19"/>
    </row>
    <row r="776" spans="1:1" ht="12.75">
      <c r="A776" s="19"/>
    </row>
    <row r="777" spans="1:1" ht="12.75">
      <c r="A777" s="19"/>
    </row>
    <row r="778" spans="1:1" ht="12.75">
      <c r="A778" s="19"/>
    </row>
    <row r="779" spans="1:1" ht="12.75">
      <c r="A779" s="19"/>
    </row>
    <row r="780" spans="1:1" ht="12.75">
      <c r="A780" s="19"/>
    </row>
    <row r="781" spans="1:1" ht="12.75">
      <c r="A781" s="19"/>
    </row>
    <row r="782" spans="1:1" ht="12.75">
      <c r="A782" s="19"/>
    </row>
    <row r="783" spans="1:1" ht="12.75">
      <c r="A783" s="19"/>
    </row>
    <row r="784" spans="1:1" ht="12.75">
      <c r="A784" s="19"/>
    </row>
    <row r="785" spans="1:1" ht="12.75">
      <c r="A785" s="19"/>
    </row>
    <row r="786" spans="1:1" ht="12.75">
      <c r="A786" s="19"/>
    </row>
    <row r="787" spans="1:1" ht="12.75">
      <c r="A787" s="19"/>
    </row>
    <row r="788" spans="1:1" ht="12.75">
      <c r="A788" s="19"/>
    </row>
    <row r="789" spans="1:1" ht="12.75">
      <c r="A789" s="19"/>
    </row>
    <row r="790" spans="1:1" ht="12.75">
      <c r="A790" s="19"/>
    </row>
    <row r="791" spans="1:1" ht="12.75">
      <c r="A791" s="19"/>
    </row>
    <row r="792" spans="1:1" ht="12.75">
      <c r="A792" s="19"/>
    </row>
    <row r="793" spans="1:1" ht="12.75">
      <c r="A793" s="19"/>
    </row>
    <row r="794" spans="1:1" ht="12.75">
      <c r="A794" s="19"/>
    </row>
    <row r="795" spans="1:1" ht="12.75">
      <c r="A795" s="19"/>
    </row>
    <row r="796" spans="1:1" ht="12.75">
      <c r="A796" s="19"/>
    </row>
    <row r="797" spans="1:1" ht="12.75">
      <c r="A797" s="19"/>
    </row>
    <row r="798" spans="1:1" ht="12.75">
      <c r="A798" s="19"/>
    </row>
    <row r="799" spans="1:1" ht="12.75">
      <c r="A799" s="19"/>
    </row>
    <row r="800" spans="1:1" ht="12.75">
      <c r="A800" s="19"/>
    </row>
    <row r="801" spans="1:1" ht="12.75">
      <c r="A801" s="19"/>
    </row>
    <row r="802" spans="1:1" ht="12.75">
      <c r="A802" s="19"/>
    </row>
    <row r="803" spans="1:1" ht="12.75">
      <c r="A803" s="19"/>
    </row>
    <row r="804" spans="1:1" ht="12.75">
      <c r="A804" s="19"/>
    </row>
    <row r="805" spans="1:1" ht="12.75">
      <c r="A805" s="19"/>
    </row>
    <row r="806" spans="1:1" ht="12.75">
      <c r="A806" s="19"/>
    </row>
    <row r="807" spans="1:1" ht="12.75">
      <c r="A807" s="19"/>
    </row>
    <row r="808" spans="1:1" ht="12.75">
      <c r="A808" s="19"/>
    </row>
    <row r="809" spans="1:1" ht="12.75">
      <c r="A809" s="19"/>
    </row>
    <row r="810" spans="1:1" ht="12.75">
      <c r="A810" s="19"/>
    </row>
    <row r="811" spans="1:1" ht="12.75">
      <c r="A811" s="19"/>
    </row>
    <row r="812" spans="1:1" ht="12.75">
      <c r="A812" s="19"/>
    </row>
    <row r="813" spans="1:1" ht="12.75">
      <c r="A813" s="19"/>
    </row>
    <row r="814" spans="1:1" ht="12.75">
      <c r="A814" s="19"/>
    </row>
    <row r="815" spans="1:1" ht="12.75">
      <c r="A815" s="19"/>
    </row>
    <row r="816" spans="1:1" ht="12.75">
      <c r="A816" s="19"/>
    </row>
    <row r="817" spans="1:1" ht="12.75">
      <c r="A817" s="19"/>
    </row>
    <row r="818" spans="1:1" ht="12.75">
      <c r="A818" s="19"/>
    </row>
    <row r="819" spans="1:1" ht="12.75">
      <c r="A819" s="19"/>
    </row>
    <row r="820" spans="1:1" ht="12.75">
      <c r="A820" s="19"/>
    </row>
    <row r="821" spans="1:1" ht="12.75">
      <c r="A821" s="19"/>
    </row>
    <row r="822" spans="1:1" ht="12.75">
      <c r="A822" s="19"/>
    </row>
    <row r="823" spans="1:1" ht="12.75">
      <c r="A823" s="19"/>
    </row>
    <row r="824" spans="1:1" ht="12.75">
      <c r="A824" s="19"/>
    </row>
    <row r="825" spans="1:1" ht="12.75">
      <c r="A825" s="19"/>
    </row>
    <row r="826" spans="1:1" ht="12.75">
      <c r="A826" s="19"/>
    </row>
    <row r="827" spans="1:1" ht="12.75">
      <c r="A827" s="19"/>
    </row>
    <row r="828" spans="1:1" ht="12.75">
      <c r="A828" s="19"/>
    </row>
    <row r="829" spans="1:1" ht="12.75">
      <c r="A829" s="19"/>
    </row>
    <row r="830" spans="1:1" ht="12.75">
      <c r="A830" s="19"/>
    </row>
    <row r="831" spans="1:1" ht="12.75">
      <c r="A831" s="19"/>
    </row>
    <row r="832" spans="1:1" ht="12.75">
      <c r="A832" s="19"/>
    </row>
    <row r="833" spans="1:1" ht="12.75">
      <c r="A833" s="19"/>
    </row>
    <row r="834" spans="1:1" ht="12.75">
      <c r="A834" s="19"/>
    </row>
    <row r="835" spans="1:1" ht="12.75">
      <c r="A835" s="19"/>
    </row>
    <row r="836" spans="1:1" ht="12.75">
      <c r="A836" s="19"/>
    </row>
    <row r="837" spans="1:1" ht="12.75">
      <c r="A837" s="19"/>
    </row>
    <row r="838" spans="1:1" ht="12.75">
      <c r="A838" s="19"/>
    </row>
    <row r="839" spans="1:1" ht="12.75">
      <c r="A839" s="19"/>
    </row>
    <row r="840" spans="1:1" ht="12.75">
      <c r="A840" s="19"/>
    </row>
    <row r="841" spans="1:1" ht="12.75">
      <c r="A841" s="19"/>
    </row>
    <row r="842" spans="1:1" ht="12.75">
      <c r="A842" s="19"/>
    </row>
    <row r="843" spans="1:1" ht="12.75">
      <c r="A843" s="19"/>
    </row>
    <row r="844" spans="1:1" ht="12.75">
      <c r="A844" s="19"/>
    </row>
    <row r="845" spans="1:1" ht="12.75">
      <c r="A845" s="19"/>
    </row>
    <row r="846" spans="1:1" ht="12.75">
      <c r="A846" s="19"/>
    </row>
    <row r="847" spans="1:1" ht="12.75">
      <c r="A847" s="19"/>
    </row>
    <row r="848" spans="1:1" ht="12.75">
      <c r="A848" s="19"/>
    </row>
    <row r="849" spans="1:1" ht="12.75">
      <c r="A849" s="19"/>
    </row>
    <row r="850" spans="1:1" ht="12.75">
      <c r="A850" s="19"/>
    </row>
    <row r="851" spans="1:1" ht="12.75">
      <c r="A851" s="19"/>
    </row>
    <row r="852" spans="1:1" ht="12.75">
      <c r="A852" s="19"/>
    </row>
    <row r="853" spans="1:1" ht="12.75">
      <c r="A853" s="19"/>
    </row>
    <row r="854" spans="1:1" ht="12.75">
      <c r="A854" s="19"/>
    </row>
    <row r="855" spans="1:1" ht="12.75">
      <c r="A855" s="19"/>
    </row>
    <row r="856" spans="1:1" ht="12.75">
      <c r="A856" s="19"/>
    </row>
    <row r="857" spans="1:1" ht="12.75">
      <c r="A857" s="19"/>
    </row>
    <row r="858" spans="1:1" ht="12.75">
      <c r="A858" s="19"/>
    </row>
    <row r="859" spans="1:1" ht="12.75">
      <c r="A859" s="19"/>
    </row>
    <row r="860" spans="1:1" ht="12.75">
      <c r="A860" s="19"/>
    </row>
    <row r="861" spans="1:1" ht="12.75">
      <c r="A861" s="19"/>
    </row>
    <row r="862" spans="1:1" ht="12.75">
      <c r="A862" s="19"/>
    </row>
    <row r="863" spans="1:1" ht="12.75">
      <c r="A863" s="19"/>
    </row>
    <row r="864" spans="1:1" ht="12.75">
      <c r="A864" s="19"/>
    </row>
    <row r="865" spans="1:1" ht="12.75">
      <c r="A865" s="19"/>
    </row>
    <row r="866" spans="1:1" ht="12.75">
      <c r="A866" s="19"/>
    </row>
    <row r="867" spans="1:1" ht="12.75">
      <c r="A867" s="19"/>
    </row>
    <row r="868" spans="1:1" ht="12.75">
      <c r="A868" s="19"/>
    </row>
    <row r="869" spans="1:1" ht="12.75">
      <c r="A869" s="19"/>
    </row>
    <row r="870" spans="1:1" ht="12.75">
      <c r="A870" s="19"/>
    </row>
    <row r="871" spans="1:1" ht="12.75">
      <c r="A871" s="19"/>
    </row>
    <row r="872" spans="1:1" ht="12.75">
      <c r="A872" s="19"/>
    </row>
    <row r="873" spans="1:1" ht="12.75">
      <c r="A873" s="19"/>
    </row>
    <row r="874" spans="1:1" ht="12.75">
      <c r="A874" s="19"/>
    </row>
    <row r="875" spans="1:1" ht="12.75">
      <c r="A875" s="19"/>
    </row>
    <row r="876" spans="1:1" ht="12.75">
      <c r="A876" s="19"/>
    </row>
    <row r="877" spans="1:1" ht="12.75">
      <c r="A877" s="19"/>
    </row>
    <row r="878" spans="1:1" ht="12.75">
      <c r="A878" s="19"/>
    </row>
    <row r="879" spans="1:1" ht="12.75">
      <c r="A879" s="19"/>
    </row>
    <row r="880" spans="1:1" ht="12.75">
      <c r="A880" s="19"/>
    </row>
    <row r="881" spans="1:1" ht="12.75">
      <c r="A881" s="19"/>
    </row>
    <row r="882" spans="1:1" ht="12.75">
      <c r="A882" s="19"/>
    </row>
    <row r="883" spans="1:1" ht="12.75">
      <c r="A883" s="19"/>
    </row>
    <row r="884" spans="1:1" ht="12.75">
      <c r="A884" s="19"/>
    </row>
    <row r="885" spans="1:1" ht="12.75">
      <c r="A885" s="19"/>
    </row>
    <row r="886" spans="1:1" ht="12.75">
      <c r="A886" s="19"/>
    </row>
    <row r="887" spans="1:1" ht="12.75">
      <c r="A887" s="19"/>
    </row>
    <row r="888" spans="1:1" ht="12.75">
      <c r="A888" s="19"/>
    </row>
    <row r="889" spans="1:1" ht="12.75">
      <c r="A889" s="19"/>
    </row>
    <row r="890" spans="1:1" ht="12.75">
      <c r="A890" s="19"/>
    </row>
    <row r="891" spans="1:1" ht="12.75">
      <c r="A891" s="19"/>
    </row>
    <row r="892" spans="1:1" ht="12.75">
      <c r="A892" s="19"/>
    </row>
    <row r="893" spans="1:1" ht="12.75">
      <c r="A893" s="19"/>
    </row>
    <row r="894" spans="1:1" ht="12.75">
      <c r="A894" s="19"/>
    </row>
    <row r="895" spans="1:1" ht="12.75">
      <c r="A895" s="19"/>
    </row>
    <row r="896" spans="1:1" ht="12.75">
      <c r="A896" s="19"/>
    </row>
    <row r="897" spans="1:1" ht="12.75">
      <c r="A897" s="19"/>
    </row>
    <row r="898" spans="1:1" ht="12.75">
      <c r="A898" s="19"/>
    </row>
    <row r="899" spans="1:1" ht="12.75">
      <c r="A899" s="19"/>
    </row>
    <row r="900" spans="1:1" ht="12.75">
      <c r="A900" s="19"/>
    </row>
    <row r="901" spans="1:1" ht="12.75">
      <c r="A901" s="19"/>
    </row>
    <row r="902" spans="1:1" ht="12.75">
      <c r="A902" s="19"/>
    </row>
    <row r="903" spans="1:1" ht="12.75">
      <c r="A903" s="19"/>
    </row>
    <row r="904" spans="1:1" ht="12.75">
      <c r="A904" s="19"/>
    </row>
    <row r="905" spans="1:1" ht="12.75">
      <c r="A905" s="19"/>
    </row>
    <row r="906" spans="1:1" ht="12.75">
      <c r="A906" s="19"/>
    </row>
    <row r="907" spans="1:1" ht="12.75">
      <c r="A907" s="19"/>
    </row>
    <row r="908" spans="1:1" ht="12.75">
      <c r="A908" s="19"/>
    </row>
    <row r="909" spans="1:1" ht="12.75">
      <c r="A909" s="19"/>
    </row>
    <row r="910" spans="1:1" ht="12.75">
      <c r="A910" s="19"/>
    </row>
    <row r="911" spans="1:1" ht="12.75">
      <c r="A911" s="19"/>
    </row>
    <row r="912" spans="1:1" ht="12.75">
      <c r="A912" s="19"/>
    </row>
    <row r="913" spans="1:1" ht="12.75">
      <c r="A913" s="19"/>
    </row>
    <row r="914" spans="1:1" ht="12.75">
      <c r="A914" s="19"/>
    </row>
    <row r="915" spans="1:1" ht="12.75">
      <c r="A915" s="19"/>
    </row>
    <row r="916" spans="1:1" ht="12.75">
      <c r="A916" s="19"/>
    </row>
    <row r="917" spans="1:1" ht="12.75">
      <c r="A917" s="19"/>
    </row>
    <row r="918" spans="1:1" ht="12.75">
      <c r="A918" s="19"/>
    </row>
    <row r="919" spans="1:1" ht="12.75">
      <c r="A919" s="19"/>
    </row>
    <row r="920" spans="1:1" ht="12.75">
      <c r="A920" s="19"/>
    </row>
    <row r="921" spans="1:1" ht="12.75">
      <c r="A921" s="19"/>
    </row>
    <row r="922" spans="1:1" ht="12.75">
      <c r="A922" s="19"/>
    </row>
    <row r="923" spans="1:1" ht="12.75">
      <c r="A923" s="19"/>
    </row>
    <row r="924" spans="1:1" ht="12.75">
      <c r="A924" s="19"/>
    </row>
    <row r="925" spans="1:1" ht="12.75">
      <c r="A925" s="19"/>
    </row>
    <row r="926" spans="1:1" ht="12.75">
      <c r="A926" s="19"/>
    </row>
    <row r="927" spans="1:1" ht="12.75">
      <c r="A927" s="19"/>
    </row>
    <row r="928" spans="1:1" ht="12.75">
      <c r="A928" s="19"/>
    </row>
    <row r="929" spans="1:1" ht="12.75">
      <c r="A929" s="19"/>
    </row>
    <row r="930" spans="1:1" ht="12.75">
      <c r="A930" s="19"/>
    </row>
    <row r="931" spans="1:1" ht="12.75">
      <c r="A931" s="19"/>
    </row>
    <row r="932" spans="1:1" ht="12.75">
      <c r="A932" s="19"/>
    </row>
    <row r="933" spans="1:1" ht="12.75">
      <c r="A933" s="19"/>
    </row>
    <row r="934" spans="1:1" ht="12.75">
      <c r="A934" s="19"/>
    </row>
    <row r="935" spans="1:1" ht="12.75">
      <c r="A935" s="19"/>
    </row>
    <row r="936" spans="1:1" ht="12.75">
      <c r="A936" s="19"/>
    </row>
    <row r="937" spans="1:1" ht="12.75">
      <c r="A937" s="19"/>
    </row>
    <row r="938" spans="1:1" ht="12.75">
      <c r="A938" s="19"/>
    </row>
    <row r="939" spans="1:1" ht="12.75">
      <c r="A939" s="19"/>
    </row>
    <row r="940" spans="1:1" ht="12.75">
      <c r="A940" s="19"/>
    </row>
    <row r="941" spans="1:1" ht="12.75">
      <c r="A941" s="19"/>
    </row>
    <row r="942" spans="1:1" ht="12.75">
      <c r="A942" s="19"/>
    </row>
    <row r="943" spans="1:1" ht="12.75">
      <c r="A943" s="19"/>
    </row>
    <row r="944" spans="1:1" ht="12.75">
      <c r="A944" s="19"/>
    </row>
    <row r="945" spans="1:1" ht="12.75">
      <c r="A945" s="19"/>
    </row>
    <row r="946" spans="1:1" ht="12.75">
      <c r="A946" s="19"/>
    </row>
    <row r="947" spans="1:1" ht="12.75">
      <c r="A947" s="19"/>
    </row>
    <row r="948" spans="1:1" ht="12.75">
      <c r="A948" s="19"/>
    </row>
    <row r="949" spans="1:1" ht="12.75">
      <c r="A949" s="19"/>
    </row>
    <row r="950" spans="1:1" ht="12.75">
      <c r="A950" s="19"/>
    </row>
    <row r="951" spans="1:1" ht="12.75">
      <c r="A951" s="19"/>
    </row>
    <row r="952" spans="1:1" ht="12.75">
      <c r="A952" s="19"/>
    </row>
    <row r="953" spans="1:1" ht="12.75">
      <c r="A953" s="19"/>
    </row>
    <row r="954" spans="1:1" ht="12.75">
      <c r="A954" s="19"/>
    </row>
    <row r="955" spans="1:1" ht="12.75">
      <c r="A955" s="19"/>
    </row>
    <row r="956" spans="1:1" ht="12.75">
      <c r="A956" s="19"/>
    </row>
    <row r="957" spans="1:1" ht="12.75">
      <c r="A957" s="19"/>
    </row>
    <row r="958" spans="1:1" ht="12.75">
      <c r="A958" s="19"/>
    </row>
    <row r="959" spans="1:1" ht="12.75">
      <c r="A959" s="19"/>
    </row>
    <row r="960" spans="1:1" ht="12.75">
      <c r="A960" s="19"/>
    </row>
    <row r="961" spans="1:1" ht="12.75">
      <c r="A961" s="19"/>
    </row>
    <row r="962" spans="1:1" ht="12.75">
      <c r="A962" s="19"/>
    </row>
    <row r="963" spans="1:1" ht="12.75">
      <c r="A963" s="19"/>
    </row>
    <row r="964" spans="1:1" ht="12.75">
      <c r="A964" s="19"/>
    </row>
    <row r="965" spans="1:1" ht="12.75">
      <c r="A965" s="19"/>
    </row>
    <row r="966" spans="1:1" ht="12.75">
      <c r="A966" s="19"/>
    </row>
    <row r="967" spans="1:1" ht="12.75">
      <c r="A967" s="19"/>
    </row>
    <row r="968" spans="1:1" ht="12.75">
      <c r="A968" s="19"/>
    </row>
    <row r="969" spans="1:1" ht="12.75">
      <c r="A969" s="19"/>
    </row>
    <row r="970" spans="1:1" ht="12.75">
      <c r="A970" s="19"/>
    </row>
    <row r="971" spans="1:1" ht="12.75">
      <c r="A971" s="19"/>
    </row>
    <row r="972" spans="1:1" ht="12.75">
      <c r="A972" s="19"/>
    </row>
    <row r="973" spans="1:1" ht="12.75">
      <c r="A973" s="19"/>
    </row>
    <row r="974" spans="1:1" ht="12.75">
      <c r="A974" s="19"/>
    </row>
    <row r="975" spans="1:1" ht="12.75">
      <c r="A975" s="19"/>
    </row>
    <row r="976" spans="1:1" ht="12.75">
      <c r="A976" s="19"/>
    </row>
    <row r="977" spans="1:1" ht="12.75">
      <c r="A977" s="19"/>
    </row>
    <row r="978" spans="1:1" ht="12.75">
      <c r="A978" s="19"/>
    </row>
    <row r="979" spans="1:1" ht="12.75">
      <c r="A979" s="19"/>
    </row>
    <row r="980" spans="1:1" ht="12.75">
      <c r="A980" s="19"/>
    </row>
    <row r="981" spans="1:1" ht="12.75">
      <c r="A981" s="19"/>
    </row>
    <row r="982" spans="1:1" ht="12.75">
      <c r="A982" s="19"/>
    </row>
    <row r="983" spans="1:1" ht="12.75">
      <c r="A983" s="19"/>
    </row>
    <row r="984" spans="1:1" ht="12.75">
      <c r="A984" s="19"/>
    </row>
    <row r="985" spans="1:1" ht="12.75">
      <c r="A985" s="19"/>
    </row>
    <row r="986" spans="1:1" ht="12.75">
      <c r="A986" s="19"/>
    </row>
    <row r="987" spans="1:1" ht="12.75">
      <c r="A987" s="19"/>
    </row>
    <row r="988" spans="1:1" ht="12.75">
      <c r="A988" s="19"/>
    </row>
    <row r="989" spans="1:1" ht="12.75">
      <c r="A989" s="19"/>
    </row>
    <row r="990" spans="1:1" ht="12.75">
      <c r="A990" s="19"/>
    </row>
    <row r="991" spans="1:1" ht="12.75">
      <c r="A991" s="19"/>
    </row>
    <row r="992" spans="1:1" ht="12.75">
      <c r="A992" s="19"/>
    </row>
    <row r="993" spans="1:1" ht="12.75">
      <c r="A993" s="19"/>
    </row>
    <row r="994" spans="1:1" ht="12.75">
      <c r="A994" s="19"/>
    </row>
    <row r="995" spans="1:1" ht="12.75">
      <c r="A995" s="19"/>
    </row>
    <row r="996" spans="1:1" ht="12.75">
      <c r="A996" s="19"/>
    </row>
    <row r="997" spans="1:1" ht="12.75">
      <c r="A997" s="19"/>
    </row>
    <row r="998" spans="1:1" ht="12.75">
      <c r="A998" s="19"/>
    </row>
    <row r="999" spans="1:1" ht="12.75">
      <c r="A999" s="19"/>
    </row>
    <row r="1000" spans="1:1" ht="12.75">
      <c r="A1000" s="19"/>
    </row>
    <row r="1001" spans="1:1" ht="12.75">
      <c r="A1001" s="19"/>
    </row>
    <row r="1002" spans="1:1" ht="12.75">
      <c r="A1002" s="19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L1002"/>
  <sheetViews>
    <sheetView workbookViewId="0">
      <selection activeCell="C14" sqref="C14"/>
    </sheetView>
  </sheetViews>
  <sheetFormatPr baseColWidth="10" defaultColWidth="12.5703125" defaultRowHeight="15.75" customHeight="1"/>
  <cols>
    <col min="2" max="2" width="40.28515625" customWidth="1"/>
    <col min="7" max="11" width="9.7109375" customWidth="1"/>
  </cols>
  <sheetData>
    <row r="1" spans="1:12" ht="15.75" customHeight="1">
      <c r="A1" s="19"/>
      <c r="C1" s="3" t="s">
        <v>27</v>
      </c>
      <c r="D1" s="3" t="s">
        <v>3</v>
      </c>
      <c r="E1" s="3" t="s">
        <v>4</v>
      </c>
      <c r="F1" s="3" t="s">
        <v>5</v>
      </c>
    </row>
    <row r="2" spans="1:12" ht="15.75" customHeight="1">
      <c r="A2" s="14"/>
      <c r="C2" s="8">
        <v>4500</v>
      </c>
      <c r="D2" s="9">
        <f>SUM(E6:E32)</f>
        <v>0</v>
      </c>
      <c r="E2" s="9">
        <f>SUM(F6:F31)</f>
        <v>810.76</v>
      </c>
      <c r="F2" s="9">
        <f>C2-SUM(D2:E2)</f>
        <v>3689.24</v>
      </c>
    </row>
    <row r="3" spans="1:12" ht="15.75" customHeight="1">
      <c r="A3" s="14"/>
    </row>
    <row r="4" spans="1:12" ht="15.75" customHeight="1">
      <c r="A4" s="14"/>
      <c r="B4" s="3"/>
      <c r="C4" s="3"/>
      <c r="D4" s="3"/>
      <c r="E4" s="3"/>
      <c r="G4" s="21" t="s">
        <v>93</v>
      </c>
      <c r="H4" s="21" t="s">
        <v>93</v>
      </c>
      <c r="I4" s="21" t="s">
        <v>93</v>
      </c>
      <c r="J4" s="21" t="s">
        <v>93</v>
      </c>
      <c r="K4" s="21" t="s">
        <v>93</v>
      </c>
      <c r="L4" s="21"/>
    </row>
    <row r="5" spans="1:12" ht="15.75" customHeight="1">
      <c r="A5" s="14" t="s">
        <v>28</v>
      </c>
      <c r="B5" s="3" t="s">
        <v>29</v>
      </c>
      <c r="C5" s="3" t="s">
        <v>30</v>
      </c>
      <c r="D5" s="3" t="s">
        <v>31</v>
      </c>
      <c r="E5" s="3" t="s">
        <v>3</v>
      </c>
      <c r="F5" s="3" t="s">
        <v>32</v>
      </c>
      <c r="G5" s="21" t="s">
        <v>94</v>
      </c>
      <c r="H5" s="21" t="s">
        <v>94</v>
      </c>
      <c r="I5" s="21" t="s">
        <v>94</v>
      </c>
      <c r="J5" s="21" t="s">
        <v>94</v>
      </c>
      <c r="K5" s="21" t="s">
        <v>94</v>
      </c>
      <c r="L5" s="21"/>
    </row>
    <row r="6" spans="1:12" ht="15.75" customHeight="1">
      <c r="A6" s="22">
        <v>44383</v>
      </c>
      <c r="B6" s="32" t="s">
        <v>233</v>
      </c>
      <c r="C6" s="8">
        <v>500</v>
      </c>
      <c r="D6" s="18">
        <v>1</v>
      </c>
      <c r="E6" s="9">
        <f t="shared" ref="E6:E9" si="0">C6*D6-F6</f>
        <v>0</v>
      </c>
      <c r="F6" s="8">
        <v>500</v>
      </c>
    </row>
    <row r="7" spans="1:12" ht="15.75" customHeight="1">
      <c r="A7" s="22">
        <v>44424</v>
      </c>
      <c r="B7" s="3" t="s">
        <v>234</v>
      </c>
      <c r="C7" s="8">
        <v>156.87</v>
      </c>
      <c r="D7" s="18">
        <v>1</v>
      </c>
      <c r="E7" s="9">
        <f t="shared" si="0"/>
        <v>0</v>
      </c>
      <c r="F7" s="8">
        <v>156.87</v>
      </c>
      <c r="G7" s="47">
        <v>3228503343</v>
      </c>
      <c r="H7" s="44">
        <v>3228595121</v>
      </c>
      <c r="I7" s="44">
        <v>3228677204</v>
      </c>
      <c r="J7" s="44">
        <v>3228850981</v>
      </c>
      <c r="K7" s="44">
        <v>3228880477</v>
      </c>
    </row>
    <row r="8" spans="1:12" ht="15.75" customHeight="1">
      <c r="A8" s="22">
        <v>44438</v>
      </c>
      <c r="B8" s="3" t="s">
        <v>235</v>
      </c>
      <c r="C8" s="8">
        <v>98.94</v>
      </c>
      <c r="D8" s="18">
        <v>1</v>
      </c>
      <c r="E8" s="9">
        <f t="shared" si="0"/>
        <v>0</v>
      </c>
      <c r="F8" s="8">
        <v>98.94</v>
      </c>
    </row>
    <row r="9" spans="1:12" ht="15.75" customHeight="1">
      <c r="A9" s="22">
        <v>44494</v>
      </c>
      <c r="B9" s="3" t="s">
        <v>235</v>
      </c>
      <c r="C9" s="8">
        <v>54.95</v>
      </c>
      <c r="D9" s="18">
        <v>1</v>
      </c>
      <c r="E9" s="9">
        <f t="shared" si="0"/>
        <v>0</v>
      </c>
      <c r="F9" s="8">
        <v>54.95</v>
      </c>
      <c r="G9" s="44">
        <v>3230937992</v>
      </c>
      <c r="H9" s="44">
        <v>3231316099</v>
      </c>
      <c r="I9" s="44">
        <v>3231917364</v>
      </c>
    </row>
    <row r="10" spans="1:12" ht="15.75" customHeight="1">
      <c r="A10" s="19"/>
      <c r="C10" s="9"/>
      <c r="D10" s="16"/>
      <c r="E10" s="9"/>
      <c r="F10" s="9"/>
    </row>
    <row r="11" spans="1:12" ht="15.75" customHeight="1">
      <c r="A11" s="19"/>
      <c r="C11" s="9"/>
      <c r="D11" s="16"/>
      <c r="E11" s="9"/>
      <c r="F11" s="9"/>
    </row>
    <row r="12" spans="1:12" ht="15.75" customHeight="1">
      <c r="A12" s="19"/>
      <c r="C12" s="9"/>
      <c r="D12" s="16"/>
      <c r="E12" s="9"/>
      <c r="F12" s="9"/>
    </row>
    <row r="13" spans="1:12" ht="15.75" customHeight="1">
      <c r="A13" s="19"/>
      <c r="C13" s="9"/>
      <c r="D13" s="16"/>
      <c r="E13" s="9"/>
      <c r="F13" s="9"/>
    </row>
    <row r="14" spans="1:12" ht="15.75" customHeight="1">
      <c r="A14" s="19"/>
      <c r="C14" s="9"/>
      <c r="D14" s="16"/>
      <c r="E14" s="9"/>
      <c r="F14" s="9"/>
    </row>
    <row r="15" spans="1:12" ht="15.75" customHeight="1">
      <c r="A15" s="19"/>
      <c r="C15" s="9"/>
      <c r="D15" s="16"/>
      <c r="E15" s="9"/>
      <c r="F15" s="9"/>
    </row>
    <row r="16" spans="1:12" ht="15.75" customHeight="1">
      <c r="A16" s="19"/>
      <c r="C16" s="9"/>
      <c r="D16" s="16"/>
      <c r="E16" s="9"/>
      <c r="F16" s="9"/>
    </row>
    <row r="17" spans="1:6" ht="15.75" customHeight="1">
      <c r="A17" s="19"/>
      <c r="C17" s="9"/>
      <c r="D17" s="16"/>
      <c r="E17" s="9"/>
      <c r="F17" s="9"/>
    </row>
    <row r="18" spans="1:6" ht="15.75" customHeight="1">
      <c r="A18" s="19"/>
      <c r="C18" s="9"/>
      <c r="D18" s="16"/>
      <c r="E18" s="9"/>
      <c r="F18" s="9"/>
    </row>
    <row r="19" spans="1:6" ht="15.75" customHeight="1">
      <c r="A19" s="19"/>
      <c r="C19" s="9"/>
      <c r="D19" s="16"/>
      <c r="E19" s="9"/>
      <c r="F19" s="9"/>
    </row>
    <row r="20" spans="1:6" ht="15.75" customHeight="1">
      <c r="A20" s="19"/>
      <c r="C20" s="9"/>
      <c r="D20" s="16"/>
      <c r="E20" s="9"/>
      <c r="F20" s="9"/>
    </row>
    <row r="21" spans="1:6" ht="15.75" customHeight="1">
      <c r="A21" s="19"/>
      <c r="C21" s="9"/>
      <c r="D21" s="16"/>
      <c r="E21" s="9"/>
      <c r="F21" s="9"/>
    </row>
    <row r="22" spans="1:6" ht="15.75" customHeight="1">
      <c r="A22" s="19"/>
      <c r="C22" s="9"/>
      <c r="D22" s="16"/>
      <c r="E22" s="9"/>
      <c r="F22" s="9"/>
    </row>
    <row r="23" spans="1:6" ht="12.75">
      <c r="A23" s="19"/>
      <c r="C23" s="9"/>
      <c r="D23" s="16"/>
      <c r="E23" s="9"/>
      <c r="F23" s="9"/>
    </row>
    <row r="24" spans="1:6" ht="12.75">
      <c r="A24" s="19"/>
      <c r="C24" s="9"/>
      <c r="D24" s="16"/>
      <c r="E24" s="9"/>
      <c r="F24" s="9"/>
    </row>
    <row r="25" spans="1:6" ht="12.75">
      <c r="A25" s="19"/>
      <c r="C25" s="9"/>
      <c r="D25" s="16"/>
      <c r="E25" s="9"/>
      <c r="F25" s="9"/>
    </row>
    <row r="26" spans="1:6" ht="12.75">
      <c r="A26" s="19"/>
      <c r="C26" s="9"/>
      <c r="D26" s="16"/>
      <c r="E26" s="9"/>
      <c r="F26" s="9"/>
    </row>
    <row r="27" spans="1:6" ht="12.75">
      <c r="A27" s="19"/>
      <c r="C27" s="9"/>
      <c r="D27" s="16"/>
      <c r="E27" s="9"/>
      <c r="F27" s="9"/>
    </row>
    <row r="28" spans="1:6" ht="12.75">
      <c r="A28" s="19"/>
      <c r="C28" s="9"/>
      <c r="D28" s="16"/>
      <c r="E28" s="9"/>
      <c r="F28" s="9"/>
    </row>
    <row r="29" spans="1:6" ht="12.75">
      <c r="A29" s="19"/>
      <c r="C29" s="9"/>
      <c r="D29" s="16"/>
      <c r="E29" s="9"/>
      <c r="F29" s="9"/>
    </row>
    <row r="30" spans="1:6" ht="12.75">
      <c r="A30" s="19"/>
      <c r="C30" s="9"/>
      <c r="D30" s="16"/>
      <c r="E30" s="9"/>
      <c r="F30" s="9"/>
    </row>
    <row r="31" spans="1:6" ht="12.75">
      <c r="A31" s="19"/>
      <c r="C31" s="9"/>
      <c r="D31" s="16"/>
      <c r="E31" s="9"/>
      <c r="F31" s="9"/>
    </row>
    <row r="32" spans="1:6" ht="12.75">
      <c r="A32" s="19"/>
      <c r="C32" s="9"/>
      <c r="D32" s="16"/>
      <c r="E32" s="9"/>
      <c r="F32" s="9"/>
    </row>
    <row r="33" spans="1:6" ht="12.75">
      <c r="A33" s="19"/>
      <c r="C33" s="9"/>
      <c r="D33" s="16"/>
      <c r="E33" s="9"/>
      <c r="F33" s="9"/>
    </row>
    <row r="34" spans="1:6" ht="12.75">
      <c r="A34" s="19"/>
      <c r="C34" s="9"/>
      <c r="D34" s="16"/>
      <c r="E34" s="9"/>
      <c r="F34" s="9"/>
    </row>
    <row r="35" spans="1:6" ht="12.75">
      <c r="A35" s="19"/>
      <c r="C35" s="9"/>
      <c r="D35" s="16"/>
      <c r="E35" s="9"/>
      <c r="F35" s="9"/>
    </row>
    <row r="36" spans="1:6" ht="12.75">
      <c r="A36" s="19"/>
      <c r="C36" s="9"/>
      <c r="D36" s="16"/>
      <c r="E36" s="9"/>
      <c r="F36" s="9"/>
    </row>
    <row r="37" spans="1:6" ht="12.75">
      <c r="A37" s="19"/>
      <c r="C37" s="9"/>
      <c r="D37" s="16"/>
      <c r="E37" s="9"/>
      <c r="F37" s="9"/>
    </row>
    <row r="38" spans="1:6" ht="12.75">
      <c r="A38" s="19"/>
      <c r="C38" s="9"/>
      <c r="D38" s="16"/>
      <c r="E38" s="9"/>
      <c r="F38" s="9"/>
    </row>
    <row r="39" spans="1:6" ht="12.75">
      <c r="A39" s="19"/>
      <c r="C39" s="9"/>
      <c r="D39" s="16"/>
      <c r="E39" s="9"/>
      <c r="F39" s="9"/>
    </row>
    <row r="40" spans="1:6" ht="12.75">
      <c r="A40" s="19"/>
      <c r="C40" s="9"/>
      <c r="D40" s="16"/>
      <c r="E40" s="9"/>
      <c r="F40" s="9"/>
    </row>
    <row r="41" spans="1:6" ht="12.75">
      <c r="A41" s="19"/>
      <c r="C41" s="9"/>
      <c r="D41" s="16"/>
      <c r="E41" s="9"/>
      <c r="F41" s="9"/>
    </row>
    <row r="42" spans="1:6" ht="12.75">
      <c r="A42" s="19"/>
      <c r="C42" s="9"/>
      <c r="D42" s="16"/>
      <c r="E42" s="9"/>
      <c r="F42" s="9"/>
    </row>
    <row r="43" spans="1:6" ht="12.75">
      <c r="A43" s="19"/>
      <c r="C43" s="9"/>
      <c r="D43" s="16"/>
      <c r="E43" s="9"/>
      <c r="F43" s="9"/>
    </row>
    <row r="44" spans="1:6" ht="12.75">
      <c r="A44" s="19"/>
      <c r="C44" s="9"/>
      <c r="D44" s="16"/>
      <c r="E44" s="9"/>
      <c r="F44" s="9"/>
    </row>
    <row r="45" spans="1:6" ht="12.75">
      <c r="A45" s="19"/>
      <c r="C45" s="9"/>
      <c r="D45" s="16"/>
      <c r="E45" s="9"/>
      <c r="F45" s="9"/>
    </row>
    <row r="46" spans="1:6" ht="12.75">
      <c r="A46" s="19"/>
      <c r="C46" s="9"/>
      <c r="D46" s="16"/>
      <c r="E46" s="9"/>
      <c r="F46" s="9"/>
    </row>
    <row r="47" spans="1:6" ht="12.75">
      <c r="A47" s="19"/>
      <c r="C47" s="9"/>
      <c r="D47" s="16"/>
      <c r="E47" s="9"/>
      <c r="F47" s="9"/>
    </row>
    <row r="48" spans="1:6" ht="12.75">
      <c r="A48" s="19"/>
      <c r="C48" s="9"/>
      <c r="D48" s="16"/>
      <c r="E48" s="9"/>
      <c r="F48" s="9"/>
    </row>
    <row r="49" spans="1:6" ht="12.75">
      <c r="A49" s="19"/>
      <c r="C49" s="9"/>
      <c r="D49" s="16"/>
      <c r="E49" s="9"/>
      <c r="F49" s="9"/>
    </row>
    <row r="50" spans="1:6" ht="12.75">
      <c r="A50" s="19"/>
      <c r="C50" s="9"/>
      <c r="D50" s="16"/>
      <c r="E50" s="9"/>
      <c r="F50" s="9"/>
    </row>
    <row r="51" spans="1:6" ht="12.75">
      <c r="A51" s="19"/>
      <c r="C51" s="9"/>
      <c r="D51" s="16"/>
      <c r="E51" s="9"/>
      <c r="F51" s="9"/>
    </row>
    <row r="52" spans="1:6" ht="12.75">
      <c r="A52" s="19"/>
      <c r="C52" s="9"/>
      <c r="D52" s="16"/>
      <c r="E52" s="9"/>
      <c r="F52" s="9"/>
    </row>
    <row r="53" spans="1:6" ht="12.75">
      <c r="A53" s="19"/>
      <c r="C53" s="9"/>
      <c r="D53" s="16"/>
      <c r="E53" s="9"/>
      <c r="F53" s="9"/>
    </row>
    <row r="54" spans="1:6" ht="12.75">
      <c r="A54" s="19"/>
      <c r="C54" s="9"/>
      <c r="D54" s="16"/>
      <c r="E54" s="9"/>
      <c r="F54" s="9"/>
    </row>
    <row r="55" spans="1:6" ht="12.75">
      <c r="A55" s="19"/>
      <c r="C55" s="9"/>
      <c r="D55" s="16"/>
      <c r="E55" s="9"/>
      <c r="F55" s="9"/>
    </row>
    <row r="56" spans="1:6" ht="12.75">
      <c r="A56" s="19"/>
      <c r="C56" s="9"/>
      <c r="D56" s="16"/>
      <c r="E56" s="9"/>
      <c r="F56" s="9"/>
    </row>
    <row r="57" spans="1:6" ht="12.75">
      <c r="A57" s="19"/>
      <c r="C57" s="9"/>
      <c r="D57" s="16"/>
      <c r="E57" s="9"/>
      <c r="F57" s="9"/>
    </row>
    <row r="58" spans="1:6" ht="12.75">
      <c r="A58" s="19"/>
      <c r="C58" s="9"/>
      <c r="D58" s="16"/>
      <c r="E58" s="9"/>
      <c r="F58" s="9"/>
    </row>
    <row r="59" spans="1:6" ht="12.75">
      <c r="A59" s="19"/>
      <c r="C59" s="9"/>
      <c r="D59" s="16"/>
      <c r="E59" s="9"/>
      <c r="F59" s="9"/>
    </row>
    <row r="60" spans="1:6" ht="12.75">
      <c r="A60" s="19"/>
      <c r="C60" s="9"/>
      <c r="D60" s="16"/>
      <c r="E60" s="9"/>
      <c r="F60" s="9"/>
    </row>
    <row r="61" spans="1:6" ht="12.75">
      <c r="A61" s="19"/>
      <c r="C61" s="9"/>
      <c r="D61" s="16"/>
      <c r="E61" s="9"/>
      <c r="F61" s="9"/>
    </row>
    <row r="62" spans="1:6" ht="12.75">
      <c r="A62" s="19"/>
      <c r="C62" s="9"/>
      <c r="D62" s="16"/>
      <c r="E62" s="9"/>
      <c r="F62" s="9"/>
    </row>
    <row r="63" spans="1:6" ht="12.75">
      <c r="A63" s="19"/>
      <c r="C63" s="9"/>
      <c r="D63" s="16"/>
      <c r="E63" s="9"/>
      <c r="F63" s="9"/>
    </row>
    <row r="64" spans="1:6" ht="12.75">
      <c r="A64" s="19"/>
      <c r="C64" s="9"/>
      <c r="D64" s="16"/>
      <c r="E64" s="9"/>
      <c r="F64" s="9"/>
    </row>
    <row r="65" spans="1:6" ht="12.75">
      <c r="A65" s="19"/>
      <c r="C65" s="9"/>
      <c r="D65" s="16"/>
      <c r="E65" s="9"/>
      <c r="F65" s="9"/>
    </row>
    <row r="66" spans="1:6" ht="12.75">
      <c r="A66" s="19"/>
      <c r="C66" s="9"/>
      <c r="D66" s="16"/>
      <c r="E66" s="9"/>
      <c r="F66" s="9"/>
    </row>
    <row r="67" spans="1:6" ht="12.75">
      <c r="A67" s="19"/>
      <c r="C67" s="9"/>
      <c r="D67" s="16"/>
      <c r="E67" s="9"/>
      <c r="F67" s="9"/>
    </row>
    <row r="68" spans="1:6" ht="12.75">
      <c r="A68" s="19"/>
      <c r="C68" s="9"/>
      <c r="D68" s="16"/>
      <c r="E68" s="9"/>
      <c r="F68" s="9"/>
    </row>
    <row r="69" spans="1:6" ht="12.75">
      <c r="A69" s="19"/>
      <c r="C69" s="9"/>
      <c r="D69" s="16"/>
      <c r="E69" s="9"/>
      <c r="F69" s="9"/>
    </row>
    <row r="70" spans="1:6" ht="12.75">
      <c r="A70" s="19"/>
      <c r="C70" s="9"/>
      <c r="D70" s="16"/>
      <c r="E70" s="9"/>
      <c r="F70" s="9"/>
    </row>
    <row r="71" spans="1:6" ht="12.75">
      <c r="A71" s="19"/>
      <c r="C71" s="9"/>
      <c r="D71" s="16"/>
      <c r="E71" s="9"/>
      <c r="F71" s="9"/>
    </row>
    <row r="72" spans="1:6" ht="12.75">
      <c r="A72" s="19"/>
      <c r="C72" s="9"/>
      <c r="D72" s="16"/>
      <c r="E72" s="9"/>
      <c r="F72" s="9"/>
    </row>
    <row r="73" spans="1:6" ht="12.75">
      <c r="A73" s="19"/>
      <c r="D73" s="16"/>
      <c r="E73" s="9"/>
    </row>
    <row r="74" spans="1:6" ht="12.75">
      <c r="A74" s="19"/>
      <c r="D74" s="16"/>
      <c r="E74" s="9"/>
    </row>
    <row r="75" spans="1:6" ht="12.75">
      <c r="A75" s="19"/>
      <c r="D75" s="16"/>
    </row>
    <row r="76" spans="1:6" ht="12.75">
      <c r="A76" s="19"/>
      <c r="D76" s="16"/>
    </row>
    <row r="77" spans="1:6" ht="12.75">
      <c r="A77" s="19"/>
      <c r="D77" s="16"/>
    </row>
    <row r="78" spans="1:6" ht="12.75">
      <c r="A78" s="19"/>
      <c r="D78" s="16"/>
    </row>
    <row r="79" spans="1:6" ht="12.75">
      <c r="A79" s="19"/>
      <c r="D79" s="16"/>
    </row>
    <row r="80" spans="1:6" ht="12.75">
      <c r="A80" s="19"/>
      <c r="D80" s="16"/>
    </row>
    <row r="81" spans="1:4" ht="12.75">
      <c r="A81" s="19"/>
      <c r="D81" s="16"/>
    </row>
    <row r="82" spans="1:4" ht="12.75">
      <c r="A82" s="19"/>
      <c r="D82" s="16"/>
    </row>
    <row r="83" spans="1:4" ht="12.75">
      <c r="A83" s="19"/>
      <c r="D83" s="16"/>
    </row>
    <row r="84" spans="1:4" ht="12.75">
      <c r="A84" s="19"/>
      <c r="D84" s="16"/>
    </row>
    <row r="85" spans="1:4" ht="12.75">
      <c r="A85" s="19"/>
      <c r="D85" s="16"/>
    </row>
    <row r="86" spans="1:4" ht="12.75">
      <c r="A86" s="19"/>
      <c r="D86" s="16"/>
    </row>
    <row r="87" spans="1:4" ht="12.75">
      <c r="A87" s="19"/>
      <c r="D87" s="16"/>
    </row>
    <row r="88" spans="1:4" ht="12.75">
      <c r="A88" s="19"/>
      <c r="D88" s="16"/>
    </row>
    <row r="89" spans="1:4" ht="12.75">
      <c r="A89" s="19"/>
      <c r="D89" s="16"/>
    </row>
    <row r="90" spans="1:4" ht="12.75">
      <c r="A90" s="19"/>
      <c r="D90" s="16"/>
    </row>
    <row r="91" spans="1:4" ht="12.75">
      <c r="A91" s="19"/>
      <c r="D91" s="16"/>
    </row>
    <row r="92" spans="1:4" ht="12.75">
      <c r="A92" s="19"/>
      <c r="D92" s="16"/>
    </row>
    <row r="93" spans="1:4" ht="12.75">
      <c r="A93" s="19"/>
      <c r="D93" s="16"/>
    </row>
    <row r="94" spans="1:4" ht="12.75">
      <c r="A94" s="19"/>
      <c r="D94" s="16"/>
    </row>
    <row r="95" spans="1:4" ht="12.75">
      <c r="A95" s="19"/>
      <c r="D95" s="16"/>
    </row>
    <row r="96" spans="1:4" ht="12.75">
      <c r="A96" s="19"/>
      <c r="D96" s="16"/>
    </row>
    <row r="97" spans="1:4" ht="12.75">
      <c r="A97" s="19"/>
      <c r="D97" s="16"/>
    </row>
    <row r="98" spans="1:4" ht="12.75">
      <c r="A98" s="19"/>
      <c r="D98" s="16"/>
    </row>
    <row r="99" spans="1:4" ht="12.75">
      <c r="A99" s="19"/>
      <c r="D99" s="16"/>
    </row>
    <row r="100" spans="1:4" ht="12.75">
      <c r="A100" s="19"/>
      <c r="D100" s="16"/>
    </row>
    <row r="101" spans="1:4" ht="12.75">
      <c r="A101" s="19"/>
      <c r="D101" s="16"/>
    </row>
    <row r="102" spans="1:4" ht="12.75">
      <c r="A102" s="19"/>
      <c r="D102" s="16"/>
    </row>
    <row r="103" spans="1:4" ht="12.75">
      <c r="A103" s="19"/>
      <c r="D103" s="16"/>
    </row>
    <row r="104" spans="1:4" ht="12.75">
      <c r="A104" s="19"/>
      <c r="D104" s="16"/>
    </row>
    <row r="105" spans="1:4" ht="12.75">
      <c r="A105" s="19"/>
      <c r="D105" s="16"/>
    </row>
    <row r="106" spans="1:4" ht="12.75">
      <c r="A106" s="19"/>
      <c r="D106" s="16"/>
    </row>
    <row r="107" spans="1:4" ht="12.75">
      <c r="A107" s="19"/>
      <c r="D107" s="16"/>
    </row>
    <row r="108" spans="1:4" ht="12.75">
      <c r="A108" s="19"/>
      <c r="D108" s="16"/>
    </row>
    <row r="109" spans="1:4" ht="12.75">
      <c r="A109" s="19"/>
      <c r="D109" s="16"/>
    </row>
    <row r="110" spans="1:4" ht="12.75">
      <c r="A110" s="19"/>
      <c r="D110" s="16"/>
    </row>
    <row r="111" spans="1:4" ht="12.75">
      <c r="A111" s="19"/>
      <c r="D111" s="16"/>
    </row>
    <row r="112" spans="1:4" ht="12.75">
      <c r="A112" s="19"/>
      <c r="D112" s="16"/>
    </row>
    <row r="113" spans="1:4" ht="12.75">
      <c r="A113" s="19"/>
      <c r="D113" s="16"/>
    </row>
    <row r="114" spans="1:4" ht="12.75">
      <c r="A114" s="19"/>
      <c r="D114" s="16"/>
    </row>
    <row r="115" spans="1:4" ht="12.75">
      <c r="A115" s="19"/>
    </row>
    <row r="116" spans="1:4" ht="12.75">
      <c r="A116" s="19"/>
    </row>
    <row r="117" spans="1:4" ht="12.75">
      <c r="A117" s="19"/>
    </row>
    <row r="118" spans="1:4" ht="12.75">
      <c r="A118" s="19"/>
    </row>
    <row r="119" spans="1:4" ht="12.75">
      <c r="A119" s="19"/>
    </row>
    <row r="120" spans="1:4" ht="12.75">
      <c r="A120" s="19"/>
    </row>
    <row r="121" spans="1:4" ht="12.75">
      <c r="A121" s="19"/>
    </row>
    <row r="122" spans="1:4" ht="12.75">
      <c r="A122" s="19"/>
    </row>
    <row r="123" spans="1:4" ht="12.75">
      <c r="A123" s="19"/>
    </row>
    <row r="124" spans="1:4" ht="12.75">
      <c r="A124" s="19"/>
    </row>
    <row r="125" spans="1:4" ht="12.75">
      <c r="A125" s="19"/>
    </row>
    <row r="126" spans="1:4" ht="12.75">
      <c r="A126" s="19"/>
    </row>
    <row r="127" spans="1:4" ht="12.75">
      <c r="A127" s="19"/>
    </row>
    <row r="128" spans="1:4" ht="12.75">
      <c r="A128" s="19"/>
    </row>
    <row r="129" spans="1:1" ht="12.75">
      <c r="A129" s="19"/>
    </row>
    <row r="130" spans="1:1" ht="12.75">
      <c r="A130" s="19"/>
    </row>
    <row r="131" spans="1:1" ht="12.75">
      <c r="A131" s="19"/>
    </row>
    <row r="132" spans="1:1" ht="12.75">
      <c r="A132" s="19"/>
    </row>
    <row r="133" spans="1:1" ht="12.75">
      <c r="A133" s="19"/>
    </row>
    <row r="134" spans="1:1" ht="12.75">
      <c r="A134" s="19"/>
    </row>
    <row r="135" spans="1:1" ht="12.75">
      <c r="A135" s="19"/>
    </row>
    <row r="136" spans="1:1" ht="12.75">
      <c r="A136" s="19"/>
    </row>
    <row r="137" spans="1:1" ht="12.75">
      <c r="A137" s="19"/>
    </row>
    <row r="138" spans="1:1" ht="12.75">
      <c r="A138" s="19"/>
    </row>
    <row r="139" spans="1:1" ht="12.75">
      <c r="A139" s="19"/>
    </row>
    <row r="140" spans="1:1" ht="12.75">
      <c r="A140" s="19"/>
    </row>
    <row r="141" spans="1:1" ht="12.75">
      <c r="A141" s="19"/>
    </row>
    <row r="142" spans="1:1" ht="12.75">
      <c r="A142" s="19"/>
    </row>
    <row r="143" spans="1:1" ht="12.75">
      <c r="A143" s="19"/>
    </row>
    <row r="144" spans="1:1" ht="12.75">
      <c r="A144" s="19"/>
    </row>
    <row r="145" spans="1:1" ht="12.75">
      <c r="A145" s="19"/>
    </row>
    <row r="146" spans="1:1" ht="12.75">
      <c r="A146" s="19"/>
    </row>
    <row r="147" spans="1:1" ht="12.75">
      <c r="A147" s="19"/>
    </row>
    <row r="148" spans="1:1" ht="12.75">
      <c r="A148" s="19"/>
    </row>
    <row r="149" spans="1:1" ht="12.75">
      <c r="A149" s="19"/>
    </row>
    <row r="150" spans="1:1" ht="12.75">
      <c r="A150" s="19"/>
    </row>
    <row r="151" spans="1:1" ht="12.75">
      <c r="A151" s="19"/>
    </row>
    <row r="152" spans="1:1" ht="12.75">
      <c r="A152" s="19"/>
    </row>
    <row r="153" spans="1:1" ht="12.75">
      <c r="A153" s="19"/>
    </row>
    <row r="154" spans="1:1" ht="12.75">
      <c r="A154" s="19"/>
    </row>
    <row r="155" spans="1:1" ht="12.75">
      <c r="A155" s="19"/>
    </row>
    <row r="156" spans="1:1" ht="12.75">
      <c r="A156" s="19"/>
    </row>
    <row r="157" spans="1:1" ht="12.75">
      <c r="A157" s="19"/>
    </row>
    <row r="158" spans="1:1" ht="12.75">
      <c r="A158" s="19"/>
    </row>
    <row r="159" spans="1:1" ht="12.75">
      <c r="A159" s="19"/>
    </row>
    <row r="160" spans="1:1" ht="12.75">
      <c r="A160" s="19"/>
    </row>
    <row r="161" spans="1:1" ht="12.75">
      <c r="A161" s="19"/>
    </row>
    <row r="162" spans="1:1" ht="12.75">
      <c r="A162" s="19"/>
    </row>
    <row r="163" spans="1:1" ht="12.75">
      <c r="A163" s="19"/>
    </row>
    <row r="164" spans="1:1" ht="12.75">
      <c r="A164" s="19"/>
    </row>
    <row r="165" spans="1:1" ht="12.75">
      <c r="A165" s="19"/>
    </row>
    <row r="166" spans="1:1" ht="12.75">
      <c r="A166" s="19"/>
    </row>
    <row r="167" spans="1:1" ht="12.75">
      <c r="A167" s="19"/>
    </row>
    <row r="168" spans="1:1" ht="12.75">
      <c r="A168" s="19"/>
    </row>
    <row r="169" spans="1:1" ht="12.75">
      <c r="A169" s="19"/>
    </row>
    <row r="170" spans="1:1" ht="12.75">
      <c r="A170" s="19"/>
    </row>
    <row r="171" spans="1:1" ht="12.75">
      <c r="A171" s="19"/>
    </row>
    <row r="172" spans="1:1" ht="12.75">
      <c r="A172" s="19"/>
    </row>
    <row r="173" spans="1:1" ht="12.75">
      <c r="A173" s="19"/>
    </row>
    <row r="174" spans="1:1" ht="12.75">
      <c r="A174" s="19"/>
    </row>
    <row r="175" spans="1:1" ht="12.75">
      <c r="A175" s="19"/>
    </row>
    <row r="176" spans="1:1" ht="12.75">
      <c r="A176" s="19"/>
    </row>
    <row r="177" spans="1:1" ht="12.75">
      <c r="A177" s="19"/>
    </row>
    <row r="178" spans="1:1" ht="12.75">
      <c r="A178" s="19"/>
    </row>
    <row r="179" spans="1:1" ht="12.75">
      <c r="A179" s="19"/>
    </row>
    <row r="180" spans="1:1" ht="12.75">
      <c r="A180" s="19"/>
    </row>
    <row r="181" spans="1:1" ht="12.75">
      <c r="A181" s="19"/>
    </row>
    <row r="182" spans="1:1" ht="12.75">
      <c r="A182" s="19"/>
    </row>
    <row r="183" spans="1:1" ht="12.75">
      <c r="A183" s="19"/>
    </row>
    <row r="184" spans="1:1" ht="12.75">
      <c r="A184" s="19"/>
    </row>
    <row r="185" spans="1:1" ht="12.75">
      <c r="A185" s="19"/>
    </row>
    <row r="186" spans="1:1" ht="12.75">
      <c r="A186" s="19"/>
    </row>
    <row r="187" spans="1:1" ht="12.75">
      <c r="A187" s="19"/>
    </row>
    <row r="188" spans="1:1" ht="12.75">
      <c r="A188" s="19"/>
    </row>
    <row r="189" spans="1:1" ht="12.75">
      <c r="A189" s="19"/>
    </row>
    <row r="190" spans="1:1" ht="12.75">
      <c r="A190" s="19"/>
    </row>
    <row r="191" spans="1:1" ht="12.75">
      <c r="A191" s="19"/>
    </row>
    <row r="192" spans="1:1" ht="12.75">
      <c r="A192" s="19"/>
    </row>
    <row r="193" spans="1:1" ht="12.75">
      <c r="A193" s="19"/>
    </row>
    <row r="194" spans="1:1" ht="12.75">
      <c r="A194" s="19"/>
    </row>
    <row r="195" spans="1:1" ht="12.75">
      <c r="A195" s="19"/>
    </row>
    <row r="196" spans="1:1" ht="12.75">
      <c r="A196" s="19"/>
    </row>
    <row r="197" spans="1:1" ht="12.75">
      <c r="A197" s="19"/>
    </row>
    <row r="198" spans="1:1" ht="12.75">
      <c r="A198" s="19"/>
    </row>
    <row r="199" spans="1:1" ht="12.75">
      <c r="A199" s="19"/>
    </row>
    <row r="200" spans="1:1" ht="12.75">
      <c r="A200" s="19"/>
    </row>
    <row r="201" spans="1:1" ht="12.75">
      <c r="A201" s="19"/>
    </row>
    <row r="202" spans="1:1" ht="12.75">
      <c r="A202" s="19"/>
    </row>
    <row r="203" spans="1:1" ht="12.75">
      <c r="A203" s="19"/>
    </row>
    <row r="204" spans="1:1" ht="12.75">
      <c r="A204" s="19"/>
    </row>
    <row r="205" spans="1:1" ht="12.75">
      <c r="A205" s="19"/>
    </row>
    <row r="206" spans="1:1" ht="12.75">
      <c r="A206" s="19"/>
    </row>
    <row r="207" spans="1:1" ht="12.75">
      <c r="A207" s="19"/>
    </row>
    <row r="208" spans="1:1" ht="12.75">
      <c r="A208" s="19"/>
    </row>
    <row r="209" spans="1:1" ht="12.75">
      <c r="A209" s="19"/>
    </row>
    <row r="210" spans="1:1" ht="12.75">
      <c r="A210" s="19"/>
    </row>
    <row r="211" spans="1:1" ht="12.75">
      <c r="A211" s="19"/>
    </row>
    <row r="212" spans="1:1" ht="12.75">
      <c r="A212" s="19"/>
    </row>
    <row r="213" spans="1:1" ht="12.75">
      <c r="A213" s="19"/>
    </row>
    <row r="214" spans="1:1" ht="12.75">
      <c r="A214" s="19"/>
    </row>
    <row r="215" spans="1:1" ht="12.75">
      <c r="A215" s="19"/>
    </row>
    <row r="216" spans="1:1" ht="12.75">
      <c r="A216" s="19"/>
    </row>
    <row r="217" spans="1:1" ht="12.75">
      <c r="A217" s="19"/>
    </row>
    <row r="218" spans="1:1" ht="12.75">
      <c r="A218" s="19"/>
    </row>
    <row r="219" spans="1:1" ht="12.75">
      <c r="A219" s="19"/>
    </row>
    <row r="220" spans="1:1" ht="12.75">
      <c r="A220" s="19"/>
    </row>
    <row r="221" spans="1:1" ht="12.75">
      <c r="A221" s="19"/>
    </row>
    <row r="222" spans="1:1" ht="12.75">
      <c r="A222" s="19"/>
    </row>
    <row r="223" spans="1:1" ht="12.75">
      <c r="A223" s="19"/>
    </row>
    <row r="224" spans="1:1" ht="12.75">
      <c r="A224" s="19"/>
    </row>
    <row r="225" spans="1:1" ht="12.75">
      <c r="A225" s="19"/>
    </row>
    <row r="226" spans="1:1" ht="12.75">
      <c r="A226" s="19"/>
    </row>
    <row r="227" spans="1:1" ht="12.75">
      <c r="A227" s="19"/>
    </row>
    <row r="228" spans="1:1" ht="12.75">
      <c r="A228" s="19"/>
    </row>
    <row r="229" spans="1:1" ht="12.75">
      <c r="A229" s="19"/>
    </row>
    <row r="230" spans="1:1" ht="12.75">
      <c r="A230" s="19"/>
    </row>
    <row r="231" spans="1:1" ht="12.75">
      <c r="A231" s="19"/>
    </row>
    <row r="232" spans="1:1" ht="12.75">
      <c r="A232" s="19"/>
    </row>
    <row r="233" spans="1:1" ht="12.75">
      <c r="A233" s="19"/>
    </row>
    <row r="234" spans="1:1" ht="12.75">
      <c r="A234" s="19"/>
    </row>
    <row r="235" spans="1:1" ht="12.75">
      <c r="A235" s="19"/>
    </row>
    <row r="236" spans="1:1" ht="12.75">
      <c r="A236" s="19"/>
    </row>
    <row r="237" spans="1:1" ht="12.75">
      <c r="A237" s="19"/>
    </row>
    <row r="238" spans="1:1" ht="12.75">
      <c r="A238" s="19"/>
    </row>
    <row r="239" spans="1:1" ht="12.75">
      <c r="A239" s="19"/>
    </row>
    <row r="240" spans="1:1" ht="12.75">
      <c r="A240" s="19"/>
    </row>
    <row r="241" spans="1:1" ht="12.75">
      <c r="A241" s="19"/>
    </row>
    <row r="242" spans="1:1" ht="12.75">
      <c r="A242" s="19"/>
    </row>
    <row r="243" spans="1:1" ht="12.75">
      <c r="A243" s="19"/>
    </row>
    <row r="244" spans="1:1" ht="12.75">
      <c r="A244" s="19"/>
    </row>
    <row r="245" spans="1:1" ht="12.75">
      <c r="A245" s="19"/>
    </row>
    <row r="246" spans="1:1" ht="12.75">
      <c r="A246" s="19"/>
    </row>
    <row r="247" spans="1:1" ht="12.75">
      <c r="A247" s="19"/>
    </row>
    <row r="248" spans="1:1" ht="12.75">
      <c r="A248" s="19"/>
    </row>
    <row r="249" spans="1:1" ht="12.75">
      <c r="A249" s="19"/>
    </row>
    <row r="250" spans="1:1" ht="12.75">
      <c r="A250" s="19"/>
    </row>
    <row r="251" spans="1:1" ht="12.75">
      <c r="A251" s="19"/>
    </row>
    <row r="252" spans="1:1" ht="12.75">
      <c r="A252" s="19"/>
    </row>
    <row r="253" spans="1:1" ht="12.75">
      <c r="A253" s="19"/>
    </row>
    <row r="254" spans="1:1" ht="12.75">
      <c r="A254" s="19"/>
    </row>
    <row r="255" spans="1:1" ht="12.75">
      <c r="A255" s="19"/>
    </row>
    <row r="256" spans="1:1" ht="12.75">
      <c r="A256" s="19"/>
    </row>
    <row r="257" spans="1:1" ht="12.75">
      <c r="A257" s="19"/>
    </row>
    <row r="258" spans="1:1" ht="12.75">
      <c r="A258" s="19"/>
    </row>
    <row r="259" spans="1:1" ht="12.75">
      <c r="A259" s="19"/>
    </row>
    <row r="260" spans="1:1" ht="12.75">
      <c r="A260" s="19"/>
    </row>
    <row r="261" spans="1:1" ht="12.75">
      <c r="A261" s="19"/>
    </row>
    <row r="262" spans="1:1" ht="12.75">
      <c r="A262" s="19"/>
    </row>
    <row r="263" spans="1:1" ht="12.75">
      <c r="A263" s="19"/>
    </row>
    <row r="264" spans="1:1" ht="12.75">
      <c r="A264" s="19"/>
    </row>
    <row r="265" spans="1:1" ht="12.75">
      <c r="A265" s="19"/>
    </row>
    <row r="266" spans="1:1" ht="12.75">
      <c r="A266" s="19"/>
    </row>
    <row r="267" spans="1:1" ht="12.75">
      <c r="A267" s="19"/>
    </row>
    <row r="268" spans="1:1" ht="12.75">
      <c r="A268" s="19"/>
    </row>
    <row r="269" spans="1:1" ht="12.75">
      <c r="A269" s="19"/>
    </row>
    <row r="270" spans="1:1" ht="12.75">
      <c r="A270" s="19"/>
    </row>
    <row r="271" spans="1:1" ht="12.75">
      <c r="A271" s="19"/>
    </row>
    <row r="272" spans="1:1" ht="12.75">
      <c r="A272" s="19"/>
    </row>
    <row r="273" spans="1:1" ht="12.75">
      <c r="A273" s="19"/>
    </row>
    <row r="274" spans="1:1" ht="12.75">
      <c r="A274" s="19"/>
    </row>
    <row r="275" spans="1:1" ht="12.75">
      <c r="A275" s="19"/>
    </row>
    <row r="276" spans="1:1" ht="12.75">
      <c r="A276" s="19"/>
    </row>
    <row r="277" spans="1:1" ht="12.75">
      <c r="A277" s="19"/>
    </row>
    <row r="278" spans="1:1" ht="12.75">
      <c r="A278" s="19"/>
    </row>
    <row r="279" spans="1:1" ht="12.75">
      <c r="A279" s="19"/>
    </row>
    <row r="280" spans="1:1" ht="12.75">
      <c r="A280" s="19"/>
    </row>
    <row r="281" spans="1:1" ht="12.75">
      <c r="A281" s="19"/>
    </row>
    <row r="282" spans="1:1" ht="12.75">
      <c r="A282" s="19"/>
    </row>
    <row r="283" spans="1:1" ht="12.75">
      <c r="A283" s="19"/>
    </row>
    <row r="284" spans="1:1" ht="12.75">
      <c r="A284" s="19"/>
    </row>
    <row r="285" spans="1:1" ht="12.75">
      <c r="A285" s="19"/>
    </row>
    <row r="286" spans="1:1" ht="12.75">
      <c r="A286" s="19"/>
    </row>
    <row r="287" spans="1:1" ht="12.75">
      <c r="A287" s="19"/>
    </row>
    <row r="288" spans="1:1" ht="12.75">
      <c r="A288" s="19"/>
    </row>
    <row r="289" spans="1:1" ht="12.75">
      <c r="A289" s="19"/>
    </row>
    <row r="290" spans="1:1" ht="12.75">
      <c r="A290" s="19"/>
    </row>
    <row r="291" spans="1:1" ht="12.75">
      <c r="A291" s="19"/>
    </row>
    <row r="292" spans="1:1" ht="12.75">
      <c r="A292" s="19"/>
    </row>
    <row r="293" spans="1:1" ht="12.75">
      <c r="A293" s="19"/>
    </row>
    <row r="294" spans="1:1" ht="12.75">
      <c r="A294" s="19"/>
    </row>
    <row r="295" spans="1:1" ht="12.75">
      <c r="A295" s="19"/>
    </row>
    <row r="296" spans="1:1" ht="12.75">
      <c r="A296" s="19"/>
    </row>
    <row r="297" spans="1:1" ht="12.75">
      <c r="A297" s="19"/>
    </row>
    <row r="298" spans="1:1" ht="12.75">
      <c r="A298" s="19"/>
    </row>
    <row r="299" spans="1:1" ht="12.75">
      <c r="A299" s="19"/>
    </row>
    <row r="300" spans="1:1" ht="12.75">
      <c r="A300" s="19"/>
    </row>
    <row r="301" spans="1:1" ht="12.75">
      <c r="A301" s="19"/>
    </row>
    <row r="302" spans="1:1" ht="12.75">
      <c r="A302" s="19"/>
    </row>
    <row r="303" spans="1:1" ht="12.75">
      <c r="A303" s="19"/>
    </row>
    <row r="304" spans="1:1" ht="12.75">
      <c r="A304" s="19"/>
    </row>
    <row r="305" spans="1:1" ht="12.75">
      <c r="A305" s="19"/>
    </row>
    <row r="306" spans="1:1" ht="12.75">
      <c r="A306" s="19"/>
    </row>
    <row r="307" spans="1:1" ht="12.75">
      <c r="A307" s="19"/>
    </row>
    <row r="308" spans="1:1" ht="12.75">
      <c r="A308" s="19"/>
    </row>
    <row r="309" spans="1:1" ht="12.75">
      <c r="A309" s="19"/>
    </row>
    <row r="310" spans="1:1" ht="12.75">
      <c r="A310" s="19"/>
    </row>
    <row r="311" spans="1:1" ht="12.75">
      <c r="A311" s="19"/>
    </row>
    <row r="312" spans="1:1" ht="12.75">
      <c r="A312" s="19"/>
    </row>
    <row r="313" spans="1:1" ht="12.75">
      <c r="A313" s="19"/>
    </row>
    <row r="314" spans="1:1" ht="12.75">
      <c r="A314" s="19"/>
    </row>
    <row r="315" spans="1:1" ht="12.75">
      <c r="A315" s="19"/>
    </row>
    <row r="316" spans="1:1" ht="12.75">
      <c r="A316" s="19"/>
    </row>
    <row r="317" spans="1:1" ht="12.75">
      <c r="A317" s="19"/>
    </row>
    <row r="318" spans="1:1" ht="12.75">
      <c r="A318" s="19"/>
    </row>
    <row r="319" spans="1:1" ht="12.75">
      <c r="A319" s="19"/>
    </row>
    <row r="320" spans="1:1" ht="12.75">
      <c r="A320" s="19"/>
    </row>
    <row r="321" spans="1:1" ht="12.75">
      <c r="A321" s="19"/>
    </row>
    <row r="322" spans="1:1" ht="12.75">
      <c r="A322" s="19"/>
    </row>
    <row r="323" spans="1:1" ht="12.75">
      <c r="A323" s="19"/>
    </row>
    <row r="324" spans="1:1" ht="12.75">
      <c r="A324" s="19"/>
    </row>
    <row r="325" spans="1:1" ht="12.75">
      <c r="A325" s="19"/>
    </row>
    <row r="326" spans="1:1" ht="12.75">
      <c r="A326" s="19"/>
    </row>
    <row r="327" spans="1:1" ht="12.75">
      <c r="A327" s="19"/>
    </row>
    <row r="328" spans="1:1" ht="12.75">
      <c r="A328" s="19"/>
    </row>
    <row r="329" spans="1:1" ht="12.75">
      <c r="A329" s="19"/>
    </row>
    <row r="330" spans="1:1" ht="12.75">
      <c r="A330" s="19"/>
    </row>
    <row r="331" spans="1:1" ht="12.75">
      <c r="A331" s="19"/>
    </row>
    <row r="332" spans="1:1" ht="12.75">
      <c r="A332" s="19"/>
    </row>
    <row r="333" spans="1:1" ht="12.75">
      <c r="A333" s="19"/>
    </row>
    <row r="334" spans="1:1" ht="12.75">
      <c r="A334" s="19"/>
    </row>
    <row r="335" spans="1:1" ht="12.75">
      <c r="A335" s="19"/>
    </row>
    <row r="336" spans="1:1" ht="12.75">
      <c r="A336" s="19"/>
    </row>
    <row r="337" spans="1:1" ht="12.75">
      <c r="A337" s="19"/>
    </row>
    <row r="338" spans="1:1" ht="12.75">
      <c r="A338" s="19"/>
    </row>
    <row r="339" spans="1:1" ht="12.75">
      <c r="A339" s="19"/>
    </row>
    <row r="340" spans="1:1" ht="12.75">
      <c r="A340" s="19"/>
    </row>
    <row r="341" spans="1:1" ht="12.75">
      <c r="A341" s="19"/>
    </row>
    <row r="342" spans="1:1" ht="12.75">
      <c r="A342" s="19"/>
    </row>
    <row r="343" spans="1:1" ht="12.75">
      <c r="A343" s="19"/>
    </row>
    <row r="344" spans="1:1" ht="12.75">
      <c r="A344" s="19"/>
    </row>
    <row r="345" spans="1:1" ht="12.75">
      <c r="A345" s="19"/>
    </row>
    <row r="346" spans="1:1" ht="12.75">
      <c r="A346" s="19"/>
    </row>
    <row r="347" spans="1:1" ht="12.75">
      <c r="A347" s="19"/>
    </row>
    <row r="348" spans="1:1" ht="12.75">
      <c r="A348" s="19"/>
    </row>
    <row r="349" spans="1:1" ht="12.75">
      <c r="A349" s="19"/>
    </row>
    <row r="350" spans="1:1" ht="12.75">
      <c r="A350" s="19"/>
    </row>
    <row r="351" spans="1:1" ht="12.75">
      <c r="A351" s="19"/>
    </row>
    <row r="352" spans="1:1" ht="12.75">
      <c r="A352" s="19"/>
    </row>
    <row r="353" spans="1:1" ht="12.75">
      <c r="A353" s="19"/>
    </row>
    <row r="354" spans="1:1" ht="12.75">
      <c r="A354" s="19"/>
    </row>
    <row r="355" spans="1:1" ht="12.75">
      <c r="A355" s="19"/>
    </row>
    <row r="356" spans="1:1" ht="12.75">
      <c r="A356" s="19"/>
    </row>
    <row r="357" spans="1:1" ht="12.75">
      <c r="A357" s="19"/>
    </row>
    <row r="358" spans="1:1" ht="12.75">
      <c r="A358" s="19"/>
    </row>
    <row r="359" spans="1:1" ht="12.75">
      <c r="A359" s="19"/>
    </row>
    <row r="360" spans="1:1" ht="12.75">
      <c r="A360" s="19"/>
    </row>
    <row r="361" spans="1:1" ht="12.75">
      <c r="A361" s="19"/>
    </row>
    <row r="362" spans="1:1" ht="12.75">
      <c r="A362" s="19"/>
    </row>
    <row r="363" spans="1:1" ht="12.75">
      <c r="A363" s="19"/>
    </row>
    <row r="364" spans="1:1" ht="12.75">
      <c r="A364" s="19"/>
    </row>
    <row r="365" spans="1:1" ht="12.75">
      <c r="A365" s="19"/>
    </row>
    <row r="366" spans="1:1" ht="12.75">
      <c r="A366" s="19"/>
    </row>
    <row r="367" spans="1:1" ht="12.75">
      <c r="A367" s="19"/>
    </row>
    <row r="368" spans="1:1" ht="12.75">
      <c r="A368" s="19"/>
    </row>
    <row r="369" spans="1:1" ht="12.75">
      <c r="A369" s="19"/>
    </row>
    <row r="370" spans="1:1" ht="12.75">
      <c r="A370" s="19"/>
    </row>
    <row r="371" spans="1:1" ht="12.75">
      <c r="A371" s="19"/>
    </row>
    <row r="372" spans="1:1" ht="12.75">
      <c r="A372" s="19"/>
    </row>
    <row r="373" spans="1:1" ht="12.75">
      <c r="A373" s="19"/>
    </row>
    <row r="374" spans="1:1" ht="12.75">
      <c r="A374" s="19"/>
    </row>
    <row r="375" spans="1:1" ht="12.75">
      <c r="A375" s="19"/>
    </row>
    <row r="376" spans="1:1" ht="12.75">
      <c r="A376" s="19"/>
    </row>
    <row r="377" spans="1:1" ht="12.75">
      <c r="A377" s="19"/>
    </row>
    <row r="378" spans="1:1" ht="12.75">
      <c r="A378" s="19"/>
    </row>
    <row r="379" spans="1:1" ht="12.75">
      <c r="A379" s="19"/>
    </row>
    <row r="380" spans="1:1" ht="12.75">
      <c r="A380" s="19"/>
    </row>
    <row r="381" spans="1:1" ht="12.75">
      <c r="A381" s="19"/>
    </row>
    <row r="382" spans="1:1" ht="12.75">
      <c r="A382" s="19"/>
    </row>
    <row r="383" spans="1:1" ht="12.75">
      <c r="A383" s="19"/>
    </row>
    <row r="384" spans="1:1" ht="12.75">
      <c r="A384" s="19"/>
    </row>
    <row r="385" spans="1:1" ht="12.75">
      <c r="A385" s="19"/>
    </row>
    <row r="386" spans="1:1" ht="12.75">
      <c r="A386" s="19"/>
    </row>
    <row r="387" spans="1:1" ht="12.75">
      <c r="A387" s="19"/>
    </row>
    <row r="388" spans="1:1" ht="12.75">
      <c r="A388" s="19"/>
    </row>
    <row r="389" spans="1:1" ht="12.75">
      <c r="A389" s="19"/>
    </row>
    <row r="390" spans="1:1" ht="12.75">
      <c r="A390" s="19"/>
    </row>
    <row r="391" spans="1:1" ht="12.75">
      <c r="A391" s="19"/>
    </row>
    <row r="392" spans="1:1" ht="12.75">
      <c r="A392" s="19"/>
    </row>
    <row r="393" spans="1:1" ht="12.75">
      <c r="A393" s="19"/>
    </row>
    <row r="394" spans="1:1" ht="12.75">
      <c r="A394" s="19"/>
    </row>
    <row r="395" spans="1:1" ht="12.75">
      <c r="A395" s="19"/>
    </row>
    <row r="396" spans="1:1" ht="12.75">
      <c r="A396" s="19"/>
    </row>
    <row r="397" spans="1:1" ht="12.75">
      <c r="A397" s="19"/>
    </row>
    <row r="398" spans="1:1" ht="12.75">
      <c r="A398" s="19"/>
    </row>
    <row r="399" spans="1:1" ht="12.75">
      <c r="A399" s="19"/>
    </row>
    <row r="400" spans="1:1" ht="12.75">
      <c r="A400" s="19"/>
    </row>
    <row r="401" spans="1:1" ht="12.75">
      <c r="A401" s="19"/>
    </row>
    <row r="402" spans="1:1" ht="12.75">
      <c r="A402" s="19"/>
    </row>
    <row r="403" spans="1:1" ht="12.75">
      <c r="A403" s="19"/>
    </row>
    <row r="404" spans="1:1" ht="12.75">
      <c r="A404" s="19"/>
    </row>
    <row r="405" spans="1:1" ht="12.75">
      <c r="A405" s="19"/>
    </row>
    <row r="406" spans="1:1" ht="12.75">
      <c r="A406" s="19"/>
    </row>
    <row r="407" spans="1:1" ht="12.75">
      <c r="A407" s="19"/>
    </row>
    <row r="408" spans="1:1" ht="12.75">
      <c r="A408" s="19"/>
    </row>
    <row r="409" spans="1:1" ht="12.75">
      <c r="A409" s="19"/>
    </row>
    <row r="410" spans="1:1" ht="12.75">
      <c r="A410" s="19"/>
    </row>
    <row r="411" spans="1:1" ht="12.75">
      <c r="A411" s="19"/>
    </row>
    <row r="412" spans="1:1" ht="12.75">
      <c r="A412" s="19"/>
    </row>
    <row r="413" spans="1:1" ht="12.75">
      <c r="A413" s="19"/>
    </row>
    <row r="414" spans="1:1" ht="12.75">
      <c r="A414" s="19"/>
    </row>
    <row r="415" spans="1:1" ht="12.75">
      <c r="A415" s="19"/>
    </row>
    <row r="416" spans="1:1" ht="12.75">
      <c r="A416" s="19"/>
    </row>
    <row r="417" spans="1:1" ht="12.75">
      <c r="A417" s="19"/>
    </row>
    <row r="418" spans="1:1" ht="12.75">
      <c r="A418" s="19"/>
    </row>
    <row r="419" spans="1:1" ht="12.75">
      <c r="A419" s="19"/>
    </row>
    <row r="420" spans="1:1" ht="12.75">
      <c r="A420" s="19"/>
    </row>
    <row r="421" spans="1:1" ht="12.75">
      <c r="A421" s="19"/>
    </row>
    <row r="422" spans="1:1" ht="12.75">
      <c r="A422" s="19"/>
    </row>
    <row r="423" spans="1:1" ht="12.75">
      <c r="A423" s="19"/>
    </row>
    <row r="424" spans="1:1" ht="12.75">
      <c r="A424" s="19"/>
    </row>
    <row r="425" spans="1:1" ht="12.75">
      <c r="A425" s="19"/>
    </row>
    <row r="426" spans="1:1" ht="12.75">
      <c r="A426" s="19"/>
    </row>
    <row r="427" spans="1:1" ht="12.75">
      <c r="A427" s="19"/>
    </row>
    <row r="428" spans="1:1" ht="12.75">
      <c r="A428" s="19"/>
    </row>
    <row r="429" spans="1:1" ht="12.75">
      <c r="A429" s="19"/>
    </row>
    <row r="430" spans="1:1" ht="12.75">
      <c r="A430" s="19"/>
    </row>
    <row r="431" spans="1:1" ht="12.75">
      <c r="A431" s="19"/>
    </row>
    <row r="432" spans="1:1" ht="12.75">
      <c r="A432" s="19"/>
    </row>
    <row r="433" spans="1:1" ht="12.75">
      <c r="A433" s="19"/>
    </row>
    <row r="434" spans="1:1" ht="12.75">
      <c r="A434" s="19"/>
    </row>
    <row r="435" spans="1:1" ht="12.75">
      <c r="A435" s="19"/>
    </row>
    <row r="436" spans="1:1" ht="12.75">
      <c r="A436" s="19"/>
    </row>
    <row r="437" spans="1:1" ht="12.75">
      <c r="A437" s="19"/>
    </row>
    <row r="438" spans="1:1" ht="12.75">
      <c r="A438" s="19"/>
    </row>
    <row r="439" spans="1:1" ht="12.75">
      <c r="A439" s="19"/>
    </row>
    <row r="440" spans="1:1" ht="12.75">
      <c r="A440" s="19"/>
    </row>
    <row r="441" spans="1:1" ht="12.75">
      <c r="A441" s="19"/>
    </row>
    <row r="442" spans="1:1" ht="12.75">
      <c r="A442" s="19"/>
    </row>
    <row r="443" spans="1:1" ht="12.75">
      <c r="A443" s="19"/>
    </row>
    <row r="444" spans="1:1" ht="12.75">
      <c r="A444" s="19"/>
    </row>
    <row r="445" spans="1:1" ht="12.75">
      <c r="A445" s="19"/>
    </row>
    <row r="446" spans="1:1" ht="12.75">
      <c r="A446" s="19"/>
    </row>
    <row r="447" spans="1:1" ht="12.75">
      <c r="A447" s="19"/>
    </row>
    <row r="448" spans="1:1" ht="12.75">
      <c r="A448" s="19"/>
    </row>
    <row r="449" spans="1:1" ht="12.75">
      <c r="A449" s="19"/>
    </row>
    <row r="450" spans="1:1" ht="12.75">
      <c r="A450" s="19"/>
    </row>
    <row r="451" spans="1:1" ht="12.75">
      <c r="A451" s="19"/>
    </row>
    <row r="452" spans="1:1" ht="12.75">
      <c r="A452" s="19"/>
    </row>
    <row r="453" spans="1:1" ht="12.75">
      <c r="A453" s="19"/>
    </row>
    <row r="454" spans="1:1" ht="12.75">
      <c r="A454" s="19"/>
    </row>
    <row r="455" spans="1:1" ht="12.75">
      <c r="A455" s="19"/>
    </row>
    <row r="456" spans="1:1" ht="12.75">
      <c r="A456" s="19"/>
    </row>
    <row r="457" spans="1:1" ht="12.75">
      <c r="A457" s="19"/>
    </row>
    <row r="458" spans="1:1" ht="12.75">
      <c r="A458" s="19"/>
    </row>
    <row r="459" spans="1:1" ht="12.75">
      <c r="A459" s="19"/>
    </row>
    <row r="460" spans="1:1" ht="12.75">
      <c r="A460" s="19"/>
    </row>
    <row r="461" spans="1:1" ht="12.75">
      <c r="A461" s="19"/>
    </row>
    <row r="462" spans="1:1" ht="12.75">
      <c r="A462" s="19"/>
    </row>
    <row r="463" spans="1:1" ht="12.75">
      <c r="A463" s="19"/>
    </row>
    <row r="464" spans="1:1" ht="12.75">
      <c r="A464" s="19"/>
    </row>
    <row r="465" spans="1:1" ht="12.75">
      <c r="A465" s="19"/>
    </row>
    <row r="466" spans="1:1" ht="12.75">
      <c r="A466" s="19"/>
    </row>
    <row r="467" spans="1:1" ht="12.75">
      <c r="A467" s="19"/>
    </row>
    <row r="468" spans="1:1" ht="12.75">
      <c r="A468" s="19"/>
    </row>
    <row r="469" spans="1:1" ht="12.75">
      <c r="A469" s="19"/>
    </row>
    <row r="470" spans="1:1" ht="12.75">
      <c r="A470" s="19"/>
    </row>
    <row r="471" spans="1:1" ht="12.75">
      <c r="A471" s="19"/>
    </row>
    <row r="472" spans="1:1" ht="12.75">
      <c r="A472" s="19"/>
    </row>
    <row r="473" spans="1:1" ht="12.75">
      <c r="A473" s="19"/>
    </row>
    <row r="474" spans="1:1" ht="12.75">
      <c r="A474" s="19"/>
    </row>
    <row r="475" spans="1:1" ht="12.75">
      <c r="A475" s="19"/>
    </row>
    <row r="476" spans="1:1" ht="12.75">
      <c r="A476" s="19"/>
    </row>
    <row r="477" spans="1:1" ht="12.75">
      <c r="A477" s="19"/>
    </row>
    <row r="478" spans="1:1" ht="12.75">
      <c r="A478" s="19"/>
    </row>
    <row r="479" spans="1:1" ht="12.75">
      <c r="A479" s="19"/>
    </row>
    <row r="480" spans="1:1" ht="12.75">
      <c r="A480" s="19"/>
    </row>
    <row r="481" spans="1:1" ht="12.75">
      <c r="A481" s="19"/>
    </row>
    <row r="482" spans="1:1" ht="12.75">
      <c r="A482" s="19"/>
    </row>
    <row r="483" spans="1:1" ht="12.75">
      <c r="A483" s="19"/>
    </row>
    <row r="484" spans="1:1" ht="12.75">
      <c r="A484" s="19"/>
    </row>
    <row r="485" spans="1:1" ht="12.75">
      <c r="A485" s="19"/>
    </row>
    <row r="486" spans="1:1" ht="12.75">
      <c r="A486" s="19"/>
    </row>
    <row r="487" spans="1:1" ht="12.75">
      <c r="A487" s="19"/>
    </row>
    <row r="488" spans="1:1" ht="12.75">
      <c r="A488" s="19"/>
    </row>
    <row r="489" spans="1:1" ht="12.75">
      <c r="A489" s="19"/>
    </row>
    <row r="490" spans="1:1" ht="12.75">
      <c r="A490" s="19"/>
    </row>
    <row r="491" spans="1:1" ht="12.75">
      <c r="A491" s="19"/>
    </row>
    <row r="492" spans="1:1" ht="12.75">
      <c r="A492" s="19"/>
    </row>
    <row r="493" spans="1:1" ht="12.75">
      <c r="A493" s="19"/>
    </row>
    <row r="494" spans="1:1" ht="12.75">
      <c r="A494" s="19"/>
    </row>
    <row r="495" spans="1:1" ht="12.75">
      <c r="A495" s="19"/>
    </row>
    <row r="496" spans="1:1" ht="12.75">
      <c r="A496" s="19"/>
    </row>
    <row r="497" spans="1:1" ht="12.75">
      <c r="A497" s="19"/>
    </row>
    <row r="498" spans="1:1" ht="12.75">
      <c r="A498" s="19"/>
    </row>
    <row r="499" spans="1:1" ht="12.75">
      <c r="A499" s="19"/>
    </row>
    <row r="500" spans="1:1" ht="12.75">
      <c r="A500" s="19"/>
    </row>
    <row r="501" spans="1:1" ht="12.75">
      <c r="A501" s="19"/>
    </row>
    <row r="502" spans="1:1" ht="12.75">
      <c r="A502" s="19"/>
    </row>
    <row r="503" spans="1:1" ht="12.75">
      <c r="A503" s="19"/>
    </row>
    <row r="504" spans="1:1" ht="12.75">
      <c r="A504" s="19"/>
    </row>
    <row r="505" spans="1:1" ht="12.75">
      <c r="A505" s="19"/>
    </row>
    <row r="506" spans="1:1" ht="12.75">
      <c r="A506" s="19"/>
    </row>
    <row r="507" spans="1:1" ht="12.75">
      <c r="A507" s="19"/>
    </row>
    <row r="508" spans="1:1" ht="12.75">
      <c r="A508" s="19"/>
    </row>
    <row r="509" spans="1:1" ht="12.75">
      <c r="A509" s="19"/>
    </row>
    <row r="510" spans="1:1" ht="12.75">
      <c r="A510" s="19"/>
    </row>
    <row r="511" spans="1:1" ht="12.75">
      <c r="A511" s="19"/>
    </row>
    <row r="512" spans="1:1" ht="12.75">
      <c r="A512" s="19"/>
    </row>
    <row r="513" spans="1:1" ht="12.75">
      <c r="A513" s="19"/>
    </row>
    <row r="514" spans="1:1" ht="12.75">
      <c r="A514" s="19"/>
    </row>
    <row r="515" spans="1:1" ht="12.75">
      <c r="A515" s="19"/>
    </row>
    <row r="516" spans="1:1" ht="12.75">
      <c r="A516" s="19"/>
    </row>
    <row r="517" spans="1:1" ht="12.75">
      <c r="A517" s="19"/>
    </row>
    <row r="518" spans="1:1" ht="12.75">
      <c r="A518" s="19"/>
    </row>
    <row r="519" spans="1:1" ht="12.75">
      <c r="A519" s="19"/>
    </row>
    <row r="520" spans="1:1" ht="12.75">
      <c r="A520" s="19"/>
    </row>
    <row r="521" spans="1:1" ht="12.75">
      <c r="A521" s="19"/>
    </row>
    <row r="522" spans="1:1" ht="12.75">
      <c r="A522" s="19"/>
    </row>
    <row r="523" spans="1:1" ht="12.75">
      <c r="A523" s="19"/>
    </row>
    <row r="524" spans="1:1" ht="12.75">
      <c r="A524" s="19"/>
    </row>
    <row r="525" spans="1:1" ht="12.75">
      <c r="A525" s="19"/>
    </row>
    <row r="526" spans="1:1" ht="12.75">
      <c r="A526" s="19"/>
    </row>
    <row r="527" spans="1:1" ht="12.75">
      <c r="A527" s="19"/>
    </row>
    <row r="528" spans="1:1" ht="12.75">
      <c r="A528" s="19"/>
    </row>
    <row r="529" spans="1:1" ht="12.75">
      <c r="A529" s="19"/>
    </row>
    <row r="530" spans="1:1" ht="12.75">
      <c r="A530" s="19"/>
    </row>
    <row r="531" spans="1:1" ht="12.75">
      <c r="A531" s="19"/>
    </row>
    <row r="532" spans="1:1" ht="12.75">
      <c r="A532" s="19"/>
    </row>
    <row r="533" spans="1:1" ht="12.75">
      <c r="A533" s="19"/>
    </row>
    <row r="534" spans="1:1" ht="12.75">
      <c r="A534" s="19"/>
    </row>
    <row r="535" spans="1:1" ht="12.75">
      <c r="A535" s="19"/>
    </row>
    <row r="536" spans="1:1" ht="12.75">
      <c r="A536" s="19"/>
    </row>
    <row r="537" spans="1:1" ht="12.75">
      <c r="A537" s="19"/>
    </row>
    <row r="538" spans="1:1" ht="12.75">
      <c r="A538" s="19"/>
    </row>
    <row r="539" spans="1:1" ht="12.75">
      <c r="A539" s="19"/>
    </row>
    <row r="540" spans="1:1" ht="12.75">
      <c r="A540" s="19"/>
    </row>
    <row r="541" spans="1:1" ht="12.75">
      <c r="A541" s="19"/>
    </row>
    <row r="542" spans="1:1" ht="12.75">
      <c r="A542" s="19"/>
    </row>
    <row r="543" spans="1:1" ht="12.75">
      <c r="A543" s="19"/>
    </row>
    <row r="544" spans="1:1" ht="12.75">
      <c r="A544" s="19"/>
    </row>
    <row r="545" spans="1:1" ht="12.75">
      <c r="A545" s="19"/>
    </row>
    <row r="546" spans="1:1" ht="12.75">
      <c r="A546" s="19"/>
    </row>
    <row r="547" spans="1:1" ht="12.75">
      <c r="A547" s="19"/>
    </row>
    <row r="548" spans="1:1" ht="12.75">
      <c r="A548" s="19"/>
    </row>
    <row r="549" spans="1:1" ht="12.75">
      <c r="A549" s="19"/>
    </row>
    <row r="550" spans="1:1" ht="12.75">
      <c r="A550" s="19"/>
    </row>
    <row r="551" spans="1:1" ht="12.75">
      <c r="A551" s="19"/>
    </row>
    <row r="552" spans="1:1" ht="12.75">
      <c r="A552" s="19"/>
    </row>
    <row r="553" spans="1:1" ht="12.75">
      <c r="A553" s="19"/>
    </row>
    <row r="554" spans="1:1" ht="12.75">
      <c r="A554" s="19"/>
    </row>
    <row r="555" spans="1:1" ht="12.75">
      <c r="A555" s="19"/>
    </row>
    <row r="556" spans="1:1" ht="12.75">
      <c r="A556" s="19"/>
    </row>
    <row r="557" spans="1:1" ht="12.75">
      <c r="A557" s="19"/>
    </row>
    <row r="558" spans="1:1" ht="12.75">
      <c r="A558" s="19"/>
    </row>
    <row r="559" spans="1:1" ht="12.75">
      <c r="A559" s="19"/>
    </row>
    <row r="560" spans="1:1" ht="12.75">
      <c r="A560" s="19"/>
    </row>
    <row r="561" spans="1:1" ht="12.75">
      <c r="A561" s="19"/>
    </row>
    <row r="562" spans="1:1" ht="12.75">
      <c r="A562" s="19"/>
    </row>
    <row r="563" spans="1:1" ht="12.75">
      <c r="A563" s="19"/>
    </row>
    <row r="564" spans="1:1" ht="12.75">
      <c r="A564" s="19"/>
    </row>
    <row r="565" spans="1:1" ht="12.75">
      <c r="A565" s="19"/>
    </row>
    <row r="566" spans="1:1" ht="12.75">
      <c r="A566" s="19"/>
    </row>
    <row r="567" spans="1:1" ht="12.75">
      <c r="A567" s="19"/>
    </row>
    <row r="568" spans="1:1" ht="12.75">
      <c r="A568" s="19"/>
    </row>
    <row r="569" spans="1:1" ht="12.75">
      <c r="A569" s="19"/>
    </row>
    <row r="570" spans="1:1" ht="12.75">
      <c r="A570" s="19"/>
    </row>
    <row r="571" spans="1:1" ht="12.75">
      <c r="A571" s="19"/>
    </row>
    <row r="572" spans="1:1" ht="12.75">
      <c r="A572" s="19"/>
    </row>
    <row r="573" spans="1:1" ht="12.75">
      <c r="A573" s="19"/>
    </row>
    <row r="574" spans="1:1" ht="12.75">
      <c r="A574" s="19"/>
    </row>
    <row r="575" spans="1:1" ht="12.75">
      <c r="A575" s="19"/>
    </row>
    <row r="576" spans="1:1" ht="12.75">
      <c r="A576" s="19"/>
    </row>
    <row r="577" spans="1:1" ht="12.75">
      <c r="A577" s="19"/>
    </row>
    <row r="578" spans="1:1" ht="12.75">
      <c r="A578" s="19"/>
    </row>
    <row r="579" spans="1:1" ht="12.75">
      <c r="A579" s="19"/>
    </row>
    <row r="580" spans="1:1" ht="12.75">
      <c r="A580" s="19"/>
    </row>
    <row r="581" spans="1:1" ht="12.75">
      <c r="A581" s="19"/>
    </row>
    <row r="582" spans="1:1" ht="12.75">
      <c r="A582" s="19"/>
    </row>
    <row r="583" spans="1:1" ht="12.75">
      <c r="A583" s="19"/>
    </row>
    <row r="584" spans="1:1" ht="12.75">
      <c r="A584" s="19"/>
    </row>
    <row r="585" spans="1:1" ht="12.75">
      <c r="A585" s="19"/>
    </row>
    <row r="586" spans="1:1" ht="12.75">
      <c r="A586" s="19"/>
    </row>
    <row r="587" spans="1:1" ht="12.75">
      <c r="A587" s="19"/>
    </row>
    <row r="588" spans="1:1" ht="12.75">
      <c r="A588" s="19"/>
    </row>
    <row r="589" spans="1:1" ht="12.75">
      <c r="A589" s="19"/>
    </row>
    <row r="590" spans="1:1" ht="12.75">
      <c r="A590" s="19"/>
    </row>
    <row r="591" spans="1:1" ht="12.75">
      <c r="A591" s="19"/>
    </row>
    <row r="592" spans="1:1" ht="12.75">
      <c r="A592" s="19"/>
    </row>
    <row r="593" spans="1:1" ht="12.75">
      <c r="A593" s="19"/>
    </row>
    <row r="594" spans="1:1" ht="12.75">
      <c r="A594" s="19"/>
    </row>
    <row r="595" spans="1:1" ht="12.75">
      <c r="A595" s="19"/>
    </row>
    <row r="596" spans="1:1" ht="12.75">
      <c r="A596" s="19"/>
    </row>
    <row r="597" spans="1:1" ht="12.75">
      <c r="A597" s="19"/>
    </row>
    <row r="598" spans="1:1" ht="12.75">
      <c r="A598" s="19"/>
    </row>
    <row r="599" spans="1:1" ht="12.75">
      <c r="A599" s="19"/>
    </row>
    <row r="600" spans="1:1" ht="12.75">
      <c r="A600" s="19"/>
    </row>
    <row r="601" spans="1:1" ht="12.75">
      <c r="A601" s="19"/>
    </row>
    <row r="602" spans="1:1" ht="12.75">
      <c r="A602" s="19"/>
    </row>
    <row r="603" spans="1:1" ht="12.75">
      <c r="A603" s="19"/>
    </row>
    <row r="604" spans="1:1" ht="12.75">
      <c r="A604" s="19"/>
    </row>
    <row r="605" spans="1:1" ht="12.75">
      <c r="A605" s="19"/>
    </row>
    <row r="606" spans="1:1" ht="12.75">
      <c r="A606" s="19"/>
    </row>
    <row r="607" spans="1:1" ht="12.75">
      <c r="A607" s="19"/>
    </row>
    <row r="608" spans="1:1" ht="12.75">
      <c r="A608" s="19"/>
    </row>
    <row r="609" spans="1:1" ht="12.75">
      <c r="A609" s="19"/>
    </row>
    <row r="610" spans="1:1" ht="12.75">
      <c r="A610" s="19"/>
    </row>
    <row r="611" spans="1:1" ht="12.75">
      <c r="A611" s="19"/>
    </row>
    <row r="612" spans="1:1" ht="12.75">
      <c r="A612" s="19"/>
    </row>
    <row r="613" spans="1:1" ht="12.75">
      <c r="A613" s="19"/>
    </row>
    <row r="614" spans="1:1" ht="12.75">
      <c r="A614" s="19"/>
    </row>
    <row r="615" spans="1:1" ht="12.75">
      <c r="A615" s="19"/>
    </row>
    <row r="616" spans="1:1" ht="12.75">
      <c r="A616" s="19"/>
    </row>
    <row r="617" spans="1:1" ht="12.75">
      <c r="A617" s="19"/>
    </row>
    <row r="618" spans="1:1" ht="12.75">
      <c r="A618" s="19"/>
    </row>
    <row r="619" spans="1:1" ht="12.75">
      <c r="A619" s="19"/>
    </row>
    <row r="620" spans="1:1" ht="12.75">
      <c r="A620" s="19"/>
    </row>
    <row r="621" spans="1:1" ht="12.75">
      <c r="A621" s="19"/>
    </row>
    <row r="622" spans="1:1" ht="12.75">
      <c r="A622" s="19"/>
    </row>
    <row r="623" spans="1:1" ht="12.75">
      <c r="A623" s="19"/>
    </row>
    <row r="624" spans="1:1" ht="12.75">
      <c r="A624" s="19"/>
    </row>
    <row r="625" spans="1:1" ht="12.75">
      <c r="A625" s="19"/>
    </row>
    <row r="626" spans="1:1" ht="12.75">
      <c r="A626" s="19"/>
    </row>
    <row r="627" spans="1:1" ht="12.75">
      <c r="A627" s="19"/>
    </row>
    <row r="628" spans="1:1" ht="12.75">
      <c r="A628" s="19"/>
    </row>
    <row r="629" spans="1:1" ht="12.75">
      <c r="A629" s="19"/>
    </row>
    <row r="630" spans="1:1" ht="12.75">
      <c r="A630" s="19"/>
    </row>
    <row r="631" spans="1:1" ht="12.75">
      <c r="A631" s="19"/>
    </row>
    <row r="632" spans="1:1" ht="12.75">
      <c r="A632" s="19"/>
    </row>
    <row r="633" spans="1:1" ht="12.75">
      <c r="A633" s="19"/>
    </row>
    <row r="634" spans="1:1" ht="12.75">
      <c r="A634" s="19"/>
    </row>
    <row r="635" spans="1:1" ht="12.75">
      <c r="A635" s="19"/>
    </row>
    <row r="636" spans="1:1" ht="12.75">
      <c r="A636" s="19"/>
    </row>
    <row r="637" spans="1:1" ht="12.75">
      <c r="A637" s="19"/>
    </row>
    <row r="638" spans="1:1" ht="12.75">
      <c r="A638" s="19"/>
    </row>
    <row r="639" spans="1:1" ht="12.75">
      <c r="A639" s="19"/>
    </row>
    <row r="640" spans="1:1" ht="12.75">
      <c r="A640" s="19"/>
    </row>
    <row r="641" spans="1:1" ht="12.75">
      <c r="A641" s="19"/>
    </row>
    <row r="642" spans="1:1" ht="12.75">
      <c r="A642" s="19"/>
    </row>
    <row r="643" spans="1:1" ht="12.75">
      <c r="A643" s="19"/>
    </row>
    <row r="644" spans="1:1" ht="12.75">
      <c r="A644" s="19"/>
    </row>
    <row r="645" spans="1:1" ht="12.75">
      <c r="A645" s="19"/>
    </row>
    <row r="646" spans="1:1" ht="12.75">
      <c r="A646" s="19"/>
    </row>
    <row r="647" spans="1:1" ht="12.75">
      <c r="A647" s="19"/>
    </row>
    <row r="648" spans="1:1" ht="12.75">
      <c r="A648" s="19"/>
    </row>
    <row r="649" spans="1:1" ht="12.75">
      <c r="A649" s="19"/>
    </row>
    <row r="650" spans="1:1" ht="12.75">
      <c r="A650" s="19"/>
    </row>
    <row r="651" spans="1:1" ht="12.75">
      <c r="A651" s="19"/>
    </row>
    <row r="652" spans="1:1" ht="12.75">
      <c r="A652" s="19"/>
    </row>
    <row r="653" spans="1:1" ht="12.75">
      <c r="A653" s="19"/>
    </row>
    <row r="654" spans="1:1" ht="12.75">
      <c r="A654" s="19"/>
    </row>
    <row r="655" spans="1:1" ht="12.75">
      <c r="A655" s="19"/>
    </row>
    <row r="656" spans="1:1" ht="12.75">
      <c r="A656" s="19"/>
    </row>
    <row r="657" spans="1:1" ht="12.75">
      <c r="A657" s="19"/>
    </row>
    <row r="658" spans="1:1" ht="12.75">
      <c r="A658" s="19"/>
    </row>
    <row r="659" spans="1:1" ht="12.75">
      <c r="A659" s="19"/>
    </row>
    <row r="660" spans="1:1" ht="12.75">
      <c r="A660" s="19"/>
    </row>
    <row r="661" spans="1:1" ht="12.75">
      <c r="A661" s="19"/>
    </row>
    <row r="662" spans="1:1" ht="12.75">
      <c r="A662" s="19"/>
    </row>
    <row r="663" spans="1:1" ht="12.75">
      <c r="A663" s="19"/>
    </row>
    <row r="664" spans="1:1" ht="12.75">
      <c r="A664" s="19"/>
    </row>
    <row r="665" spans="1:1" ht="12.75">
      <c r="A665" s="19"/>
    </row>
    <row r="666" spans="1:1" ht="12.75">
      <c r="A666" s="19"/>
    </row>
    <row r="667" spans="1:1" ht="12.75">
      <c r="A667" s="19"/>
    </row>
    <row r="668" spans="1:1" ht="12.75">
      <c r="A668" s="19"/>
    </row>
    <row r="669" spans="1:1" ht="12.75">
      <c r="A669" s="19"/>
    </row>
    <row r="670" spans="1:1" ht="12.75">
      <c r="A670" s="19"/>
    </row>
    <row r="671" spans="1:1" ht="12.75">
      <c r="A671" s="19"/>
    </row>
    <row r="672" spans="1:1" ht="12.75">
      <c r="A672" s="19"/>
    </row>
    <row r="673" spans="1:1" ht="12.75">
      <c r="A673" s="19"/>
    </row>
    <row r="674" spans="1:1" ht="12.75">
      <c r="A674" s="19"/>
    </row>
    <row r="675" spans="1:1" ht="12.75">
      <c r="A675" s="19"/>
    </row>
    <row r="676" spans="1:1" ht="12.75">
      <c r="A676" s="19"/>
    </row>
    <row r="677" spans="1:1" ht="12.75">
      <c r="A677" s="19"/>
    </row>
    <row r="678" spans="1:1" ht="12.75">
      <c r="A678" s="19"/>
    </row>
    <row r="679" spans="1:1" ht="12.75">
      <c r="A679" s="19"/>
    </row>
    <row r="680" spans="1:1" ht="12.75">
      <c r="A680" s="19"/>
    </row>
    <row r="681" spans="1:1" ht="12.75">
      <c r="A681" s="19"/>
    </row>
    <row r="682" spans="1:1" ht="12.75">
      <c r="A682" s="19"/>
    </row>
    <row r="683" spans="1:1" ht="12.75">
      <c r="A683" s="19"/>
    </row>
    <row r="684" spans="1:1" ht="12.75">
      <c r="A684" s="19"/>
    </row>
    <row r="685" spans="1:1" ht="12.75">
      <c r="A685" s="19"/>
    </row>
    <row r="686" spans="1:1" ht="12.75">
      <c r="A686" s="19"/>
    </row>
    <row r="687" spans="1:1" ht="12.75">
      <c r="A687" s="19"/>
    </row>
    <row r="688" spans="1:1" ht="12.75">
      <c r="A688" s="19"/>
    </row>
    <row r="689" spans="1:1" ht="12.75">
      <c r="A689" s="19"/>
    </row>
    <row r="690" spans="1:1" ht="12.75">
      <c r="A690" s="19"/>
    </row>
    <row r="691" spans="1:1" ht="12.75">
      <c r="A691" s="19"/>
    </row>
    <row r="692" spans="1:1" ht="12.75">
      <c r="A692" s="19"/>
    </row>
    <row r="693" spans="1:1" ht="12.75">
      <c r="A693" s="19"/>
    </row>
    <row r="694" spans="1:1" ht="12.75">
      <c r="A694" s="19"/>
    </row>
    <row r="695" spans="1:1" ht="12.75">
      <c r="A695" s="19"/>
    </row>
    <row r="696" spans="1:1" ht="12.75">
      <c r="A696" s="19"/>
    </row>
    <row r="697" spans="1:1" ht="12.75">
      <c r="A697" s="19"/>
    </row>
    <row r="698" spans="1:1" ht="12.75">
      <c r="A698" s="19"/>
    </row>
    <row r="699" spans="1:1" ht="12.75">
      <c r="A699" s="19"/>
    </row>
    <row r="700" spans="1:1" ht="12.75">
      <c r="A700" s="19"/>
    </row>
    <row r="701" spans="1:1" ht="12.75">
      <c r="A701" s="19"/>
    </row>
    <row r="702" spans="1:1" ht="12.75">
      <c r="A702" s="19"/>
    </row>
    <row r="703" spans="1:1" ht="12.75">
      <c r="A703" s="19"/>
    </row>
    <row r="704" spans="1:1" ht="12.75">
      <c r="A704" s="19"/>
    </row>
    <row r="705" spans="1:1" ht="12.75">
      <c r="A705" s="19"/>
    </row>
    <row r="706" spans="1:1" ht="12.75">
      <c r="A706" s="19"/>
    </row>
    <row r="707" spans="1:1" ht="12.75">
      <c r="A707" s="19"/>
    </row>
    <row r="708" spans="1:1" ht="12.75">
      <c r="A708" s="19"/>
    </row>
    <row r="709" spans="1:1" ht="12.75">
      <c r="A709" s="19"/>
    </row>
    <row r="710" spans="1:1" ht="12.75">
      <c r="A710" s="19"/>
    </row>
    <row r="711" spans="1:1" ht="12.75">
      <c r="A711" s="19"/>
    </row>
    <row r="712" spans="1:1" ht="12.75">
      <c r="A712" s="19"/>
    </row>
    <row r="713" spans="1:1" ht="12.75">
      <c r="A713" s="19"/>
    </row>
    <row r="714" spans="1:1" ht="12.75">
      <c r="A714" s="19"/>
    </row>
    <row r="715" spans="1:1" ht="12.75">
      <c r="A715" s="19"/>
    </row>
    <row r="716" spans="1:1" ht="12.75">
      <c r="A716" s="19"/>
    </row>
    <row r="717" spans="1:1" ht="12.75">
      <c r="A717" s="19"/>
    </row>
    <row r="718" spans="1:1" ht="12.75">
      <c r="A718" s="19"/>
    </row>
    <row r="719" spans="1:1" ht="12.75">
      <c r="A719" s="19"/>
    </row>
    <row r="720" spans="1:1" ht="12.75">
      <c r="A720" s="19"/>
    </row>
    <row r="721" spans="1:1" ht="12.75">
      <c r="A721" s="19"/>
    </row>
    <row r="722" spans="1:1" ht="12.75">
      <c r="A722" s="19"/>
    </row>
    <row r="723" spans="1:1" ht="12.75">
      <c r="A723" s="19"/>
    </row>
    <row r="724" spans="1:1" ht="12.75">
      <c r="A724" s="19"/>
    </row>
    <row r="725" spans="1:1" ht="12.75">
      <c r="A725" s="19"/>
    </row>
    <row r="726" spans="1:1" ht="12.75">
      <c r="A726" s="19"/>
    </row>
    <row r="727" spans="1:1" ht="12.75">
      <c r="A727" s="19"/>
    </row>
    <row r="728" spans="1:1" ht="12.75">
      <c r="A728" s="19"/>
    </row>
    <row r="729" spans="1:1" ht="12.75">
      <c r="A729" s="19"/>
    </row>
    <row r="730" spans="1:1" ht="12.75">
      <c r="A730" s="19"/>
    </row>
    <row r="731" spans="1:1" ht="12.75">
      <c r="A731" s="19"/>
    </row>
    <row r="732" spans="1:1" ht="12.75">
      <c r="A732" s="19"/>
    </row>
    <row r="733" spans="1:1" ht="12.75">
      <c r="A733" s="19"/>
    </row>
    <row r="734" spans="1:1" ht="12.75">
      <c r="A734" s="19"/>
    </row>
    <row r="735" spans="1:1" ht="12.75">
      <c r="A735" s="19"/>
    </row>
    <row r="736" spans="1:1" ht="12.75">
      <c r="A736" s="19"/>
    </row>
    <row r="737" spans="1:1" ht="12.75">
      <c r="A737" s="19"/>
    </row>
    <row r="738" spans="1:1" ht="12.75">
      <c r="A738" s="19"/>
    </row>
    <row r="739" spans="1:1" ht="12.75">
      <c r="A739" s="19"/>
    </row>
    <row r="740" spans="1:1" ht="12.75">
      <c r="A740" s="19"/>
    </row>
    <row r="741" spans="1:1" ht="12.75">
      <c r="A741" s="19"/>
    </row>
    <row r="742" spans="1:1" ht="12.75">
      <c r="A742" s="19"/>
    </row>
    <row r="743" spans="1:1" ht="12.75">
      <c r="A743" s="19"/>
    </row>
    <row r="744" spans="1:1" ht="12.75">
      <c r="A744" s="19"/>
    </row>
    <row r="745" spans="1:1" ht="12.75">
      <c r="A745" s="19"/>
    </row>
    <row r="746" spans="1:1" ht="12.75">
      <c r="A746" s="19"/>
    </row>
    <row r="747" spans="1:1" ht="12.75">
      <c r="A747" s="19"/>
    </row>
    <row r="748" spans="1:1" ht="12.75">
      <c r="A748" s="19"/>
    </row>
    <row r="749" spans="1:1" ht="12.75">
      <c r="A749" s="19"/>
    </row>
    <row r="750" spans="1:1" ht="12.75">
      <c r="A750" s="19"/>
    </row>
    <row r="751" spans="1:1" ht="12.75">
      <c r="A751" s="19"/>
    </row>
    <row r="752" spans="1:1" ht="12.75">
      <c r="A752" s="19"/>
    </row>
    <row r="753" spans="1:1" ht="12.75">
      <c r="A753" s="19"/>
    </row>
    <row r="754" spans="1:1" ht="12.75">
      <c r="A754" s="19"/>
    </row>
    <row r="755" spans="1:1" ht="12.75">
      <c r="A755" s="19"/>
    </row>
    <row r="756" spans="1:1" ht="12.75">
      <c r="A756" s="19"/>
    </row>
    <row r="757" spans="1:1" ht="12.75">
      <c r="A757" s="19"/>
    </row>
    <row r="758" spans="1:1" ht="12.75">
      <c r="A758" s="19"/>
    </row>
    <row r="759" spans="1:1" ht="12.75">
      <c r="A759" s="19"/>
    </row>
    <row r="760" spans="1:1" ht="12.75">
      <c r="A760" s="19"/>
    </row>
    <row r="761" spans="1:1" ht="12.75">
      <c r="A761" s="19"/>
    </row>
    <row r="762" spans="1:1" ht="12.75">
      <c r="A762" s="19"/>
    </row>
    <row r="763" spans="1:1" ht="12.75">
      <c r="A763" s="19"/>
    </row>
    <row r="764" spans="1:1" ht="12.75">
      <c r="A764" s="19"/>
    </row>
    <row r="765" spans="1:1" ht="12.75">
      <c r="A765" s="19"/>
    </row>
    <row r="766" spans="1:1" ht="12.75">
      <c r="A766" s="19"/>
    </row>
    <row r="767" spans="1:1" ht="12.75">
      <c r="A767" s="19"/>
    </row>
    <row r="768" spans="1:1" ht="12.75">
      <c r="A768" s="19"/>
    </row>
    <row r="769" spans="1:1" ht="12.75">
      <c r="A769" s="19"/>
    </row>
    <row r="770" spans="1:1" ht="12.75">
      <c r="A770" s="19"/>
    </row>
    <row r="771" spans="1:1" ht="12.75">
      <c r="A771" s="19"/>
    </row>
    <row r="772" spans="1:1" ht="12.75">
      <c r="A772" s="19"/>
    </row>
    <row r="773" spans="1:1" ht="12.75">
      <c r="A773" s="19"/>
    </row>
    <row r="774" spans="1:1" ht="12.75">
      <c r="A774" s="19"/>
    </row>
    <row r="775" spans="1:1" ht="12.75">
      <c r="A775" s="19"/>
    </row>
    <row r="776" spans="1:1" ht="12.75">
      <c r="A776" s="19"/>
    </row>
    <row r="777" spans="1:1" ht="12.75">
      <c r="A777" s="19"/>
    </row>
    <row r="778" spans="1:1" ht="12.75">
      <c r="A778" s="19"/>
    </row>
    <row r="779" spans="1:1" ht="12.75">
      <c r="A779" s="19"/>
    </row>
    <row r="780" spans="1:1" ht="12.75">
      <c r="A780" s="19"/>
    </row>
    <row r="781" spans="1:1" ht="12.75">
      <c r="A781" s="19"/>
    </row>
    <row r="782" spans="1:1" ht="12.75">
      <c r="A782" s="19"/>
    </row>
    <row r="783" spans="1:1" ht="12.75">
      <c r="A783" s="19"/>
    </row>
    <row r="784" spans="1:1" ht="12.75">
      <c r="A784" s="19"/>
    </row>
    <row r="785" spans="1:1" ht="12.75">
      <c r="A785" s="19"/>
    </row>
    <row r="786" spans="1:1" ht="12.75">
      <c r="A786" s="19"/>
    </row>
    <row r="787" spans="1:1" ht="12.75">
      <c r="A787" s="19"/>
    </row>
    <row r="788" spans="1:1" ht="12.75">
      <c r="A788" s="19"/>
    </row>
    <row r="789" spans="1:1" ht="12.75">
      <c r="A789" s="19"/>
    </row>
    <row r="790" spans="1:1" ht="12.75">
      <c r="A790" s="19"/>
    </row>
    <row r="791" spans="1:1" ht="12.75">
      <c r="A791" s="19"/>
    </row>
    <row r="792" spans="1:1" ht="12.75">
      <c r="A792" s="19"/>
    </row>
    <row r="793" spans="1:1" ht="12.75">
      <c r="A793" s="19"/>
    </row>
    <row r="794" spans="1:1" ht="12.75">
      <c r="A794" s="19"/>
    </row>
    <row r="795" spans="1:1" ht="12.75">
      <c r="A795" s="19"/>
    </row>
    <row r="796" spans="1:1" ht="12.75">
      <c r="A796" s="19"/>
    </row>
    <row r="797" spans="1:1" ht="12.75">
      <c r="A797" s="19"/>
    </row>
    <row r="798" spans="1:1" ht="12.75">
      <c r="A798" s="19"/>
    </row>
    <row r="799" spans="1:1" ht="12.75">
      <c r="A799" s="19"/>
    </row>
    <row r="800" spans="1:1" ht="12.75">
      <c r="A800" s="19"/>
    </row>
    <row r="801" spans="1:1" ht="12.75">
      <c r="A801" s="19"/>
    </row>
    <row r="802" spans="1:1" ht="12.75">
      <c r="A802" s="19"/>
    </row>
    <row r="803" spans="1:1" ht="12.75">
      <c r="A803" s="19"/>
    </row>
    <row r="804" spans="1:1" ht="12.75">
      <c r="A804" s="19"/>
    </row>
    <row r="805" spans="1:1" ht="12.75">
      <c r="A805" s="19"/>
    </row>
    <row r="806" spans="1:1" ht="12.75">
      <c r="A806" s="19"/>
    </row>
    <row r="807" spans="1:1" ht="12.75">
      <c r="A807" s="19"/>
    </row>
    <row r="808" spans="1:1" ht="12.75">
      <c r="A808" s="19"/>
    </row>
    <row r="809" spans="1:1" ht="12.75">
      <c r="A809" s="19"/>
    </row>
    <row r="810" spans="1:1" ht="12.75">
      <c r="A810" s="19"/>
    </row>
    <row r="811" spans="1:1" ht="12.75">
      <c r="A811" s="19"/>
    </row>
    <row r="812" spans="1:1" ht="12.75">
      <c r="A812" s="19"/>
    </row>
    <row r="813" spans="1:1" ht="12.75">
      <c r="A813" s="19"/>
    </row>
    <row r="814" spans="1:1" ht="12.75">
      <c r="A814" s="19"/>
    </row>
    <row r="815" spans="1:1" ht="12.75">
      <c r="A815" s="19"/>
    </row>
    <row r="816" spans="1:1" ht="12.75">
      <c r="A816" s="19"/>
    </row>
    <row r="817" spans="1:1" ht="12.75">
      <c r="A817" s="19"/>
    </row>
    <row r="818" spans="1:1" ht="12.75">
      <c r="A818" s="19"/>
    </row>
    <row r="819" spans="1:1" ht="12.75">
      <c r="A819" s="19"/>
    </row>
    <row r="820" spans="1:1" ht="12.75">
      <c r="A820" s="19"/>
    </row>
    <row r="821" spans="1:1" ht="12.75">
      <c r="A821" s="19"/>
    </row>
    <row r="822" spans="1:1" ht="12.75">
      <c r="A822" s="19"/>
    </row>
    <row r="823" spans="1:1" ht="12.75">
      <c r="A823" s="19"/>
    </row>
    <row r="824" spans="1:1" ht="12.75">
      <c r="A824" s="19"/>
    </row>
    <row r="825" spans="1:1" ht="12.75">
      <c r="A825" s="19"/>
    </row>
    <row r="826" spans="1:1" ht="12.75">
      <c r="A826" s="19"/>
    </row>
    <row r="827" spans="1:1" ht="12.75">
      <c r="A827" s="19"/>
    </row>
    <row r="828" spans="1:1" ht="12.75">
      <c r="A828" s="19"/>
    </row>
    <row r="829" spans="1:1" ht="12.75">
      <c r="A829" s="19"/>
    </row>
    <row r="830" spans="1:1" ht="12.75">
      <c r="A830" s="19"/>
    </row>
    <row r="831" spans="1:1" ht="12.75">
      <c r="A831" s="19"/>
    </row>
    <row r="832" spans="1:1" ht="12.75">
      <c r="A832" s="19"/>
    </row>
    <row r="833" spans="1:1" ht="12.75">
      <c r="A833" s="19"/>
    </row>
    <row r="834" spans="1:1" ht="12.75">
      <c r="A834" s="19"/>
    </row>
    <row r="835" spans="1:1" ht="12.75">
      <c r="A835" s="19"/>
    </row>
    <row r="836" spans="1:1" ht="12.75">
      <c r="A836" s="19"/>
    </row>
    <row r="837" spans="1:1" ht="12.75">
      <c r="A837" s="19"/>
    </row>
    <row r="838" spans="1:1" ht="12.75">
      <c r="A838" s="19"/>
    </row>
    <row r="839" spans="1:1" ht="12.75">
      <c r="A839" s="19"/>
    </row>
    <row r="840" spans="1:1" ht="12.75">
      <c r="A840" s="19"/>
    </row>
    <row r="841" spans="1:1" ht="12.75">
      <c r="A841" s="19"/>
    </row>
    <row r="842" spans="1:1" ht="12.75">
      <c r="A842" s="19"/>
    </row>
    <row r="843" spans="1:1" ht="12.75">
      <c r="A843" s="19"/>
    </row>
    <row r="844" spans="1:1" ht="12.75">
      <c r="A844" s="19"/>
    </row>
    <row r="845" spans="1:1" ht="12.75">
      <c r="A845" s="19"/>
    </row>
    <row r="846" spans="1:1" ht="12.75">
      <c r="A846" s="19"/>
    </row>
    <row r="847" spans="1:1" ht="12.75">
      <c r="A847" s="19"/>
    </row>
    <row r="848" spans="1:1" ht="12.75">
      <c r="A848" s="19"/>
    </row>
    <row r="849" spans="1:1" ht="12.75">
      <c r="A849" s="19"/>
    </row>
    <row r="850" spans="1:1" ht="12.75">
      <c r="A850" s="19"/>
    </row>
    <row r="851" spans="1:1" ht="12.75">
      <c r="A851" s="19"/>
    </row>
    <row r="852" spans="1:1" ht="12.75">
      <c r="A852" s="19"/>
    </row>
    <row r="853" spans="1:1" ht="12.75">
      <c r="A853" s="19"/>
    </row>
    <row r="854" spans="1:1" ht="12.75">
      <c r="A854" s="19"/>
    </row>
    <row r="855" spans="1:1" ht="12.75">
      <c r="A855" s="19"/>
    </row>
    <row r="856" spans="1:1" ht="12.75">
      <c r="A856" s="19"/>
    </row>
    <row r="857" spans="1:1" ht="12.75">
      <c r="A857" s="19"/>
    </row>
    <row r="858" spans="1:1" ht="12.75">
      <c r="A858" s="19"/>
    </row>
    <row r="859" spans="1:1" ht="12.75">
      <c r="A859" s="19"/>
    </row>
    <row r="860" spans="1:1" ht="12.75">
      <c r="A860" s="19"/>
    </row>
    <row r="861" spans="1:1" ht="12.75">
      <c r="A861" s="19"/>
    </row>
    <row r="862" spans="1:1" ht="12.75">
      <c r="A862" s="19"/>
    </row>
    <row r="863" spans="1:1" ht="12.75">
      <c r="A863" s="19"/>
    </row>
    <row r="864" spans="1:1" ht="12.75">
      <c r="A864" s="19"/>
    </row>
    <row r="865" spans="1:1" ht="12.75">
      <c r="A865" s="19"/>
    </row>
    <row r="866" spans="1:1" ht="12.75">
      <c r="A866" s="19"/>
    </row>
    <row r="867" spans="1:1" ht="12.75">
      <c r="A867" s="19"/>
    </row>
    <row r="868" spans="1:1" ht="12.75">
      <c r="A868" s="19"/>
    </row>
    <row r="869" spans="1:1" ht="12.75">
      <c r="A869" s="19"/>
    </row>
    <row r="870" spans="1:1" ht="12.75">
      <c r="A870" s="19"/>
    </row>
    <row r="871" spans="1:1" ht="12.75">
      <c r="A871" s="19"/>
    </row>
    <row r="872" spans="1:1" ht="12.75">
      <c r="A872" s="19"/>
    </row>
    <row r="873" spans="1:1" ht="12.75">
      <c r="A873" s="19"/>
    </row>
    <row r="874" spans="1:1" ht="12.75">
      <c r="A874" s="19"/>
    </row>
    <row r="875" spans="1:1" ht="12.75">
      <c r="A875" s="19"/>
    </row>
    <row r="876" spans="1:1" ht="12.75">
      <c r="A876" s="19"/>
    </row>
    <row r="877" spans="1:1" ht="12.75">
      <c r="A877" s="19"/>
    </row>
    <row r="878" spans="1:1" ht="12.75">
      <c r="A878" s="19"/>
    </row>
    <row r="879" spans="1:1" ht="12.75">
      <c r="A879" s="19"/>
    </row>
    <row r="880" spans="1:1" ht="12.75">
      <c r="A880" s="19"/>
    </row>
    <row r="881" spans="1:1" ht="12.75">
      <c r="A881" s="19"/>
    </row>
    <row r="882" spans="1:1" ht="12.75">
      <c r="A882" s="19"/>
    </row>
    <row r="883" spans="1:1" ht="12.75">
      <c r="A883" s="19"/>
    </row>
    <row r="884" spans="1:1" ht="12.75">
      <c r="A884" s="19"/>
    </row>
    <row r="885" spans="1:1" ht="12.75">
      <c r="A885" s="19"/>
    </row>
    <row r="886" spans="1:1" ht="12.75">
      <c r="A886" s="19"/>
    </row>
    <row r="887" spans="1:1" ht="12.75">
      <c r="A887" s="19"/>
    </row>
    <row r="888" spans="1:1" ht="12.75">
      <c r="A888" s="19"/>
    </row>
    <row r="889" spans="1:1" ht="12.75">
      <c r="A889" s="19"/>
    </row>
    <row r="890" spans="1:1" ht="12.75">
      <c r="A890" s="19"/>
    </row>
    <row r="891" spans="1:1" ht="12.75">
      <c r="A891" s="19"/>
    </row>
    <row r="892" spans="1:1" ht="12.75">
      <c r="A892" s="19"/>
    </row>
    <row r="893" spans="1:1" ht="12.75">
      <c r="A893" s="19"/>
    </row>
    <row r="894" spans="1:1" ht="12.75">
      <c r="A894" s="19"/>
    </row>
    <row r="895" spans="1:1" ht="12.75">
      <c r="A895" s="19"/>
    </row>
    <row r="896" spans="1:1" ht="12.75">
      <c r="A896" s="19"/>
    </row>
    <row r="897" spans="1:1" ht="12.75">
      <c r="A897" s="19"/>
    </row>
    <row r="898" spans="1:1" ht="12.75">
      <c r="A898" s="19"/>
    </row>
    <row r="899" spans="1:1" ht="12.75">
      <c r="A899" s="19"/>
    </row>
    <row r="900" spans="1:1" ht="12.75">
      <c r="A900" s="19"/>
    </row>
    <row r="901" spans="1:1" ht="12.75">
      <c r="A901" s="19"/>
    </row>
    <row r="902" spans="1:1" ht="12.75">
      <c r="A902" s="19"/>
    </row>
    <row r="903" spans="1:1" ht="12.75">
      <c r="A903" s="19"/>
    </row>
    <row r="904" spans="1:1" ht="12.75">
      <c r="A904" s="19"/>
    </row>
    <row r="905" spans="1:1" ht="12.75">
      <c r="A905" s="19"/>
    </row>
    <row r="906" spans="1:1" ht="12.75">
      <c r="A906" s="19"/>
    </row>
    <row r="907" spans="1:1" ht="12.75">
      <c r="A907" s="19"/>
    </row>
    <row r="908" spans="1:1" ht="12.75">
      <c r="A908" s="19"/>
    </row>
    <row r="909" spans="1:1" ht="12.75">
      <c r="A909" s="19"/>
    </row>
    <row r="910" spans="1:1" ht="12.75">
      <c r="A910" s="19"/>
    </row>
    <row r="911" spans="1:1" ht="12.75">
      <c r="A911" s="19"/>
    </row>
    <row r="912" spans="1:1" ht="12.75">
      <c r="A912" s="19"/>
    </row>
    <row r="913" spans="1:1" ht="12.75">
      <c r="A913" s="19"/>
    </row>
    <row r="914" spans="1:1" ht="12.75">
      <c r="A914" s="19"/>
    </row>
    <row r="915" spans="1:1" ht="12.75">
      <c r="A915" s="19"/>
    </row>
    <row r="916" spans="1:1" ht="12.75">
      <c r="A916" s="19"/>
    </row>
    <row r="917" spans="1:1" ht="12.75">
      <c r="A917" s="19"/>
    </row>
    <row r="918" spans="1:1" ht="12.75">
      <c r="A918" s="19"/>
    </row>
    <row r="919" spans="1:1" ht="12.75">
      <c r="A919" s="19"/>
    </row>
    <row r="920" spans="1:1" ht="12.75">
      <c r="A920" s="19"/>
    </row>
    <row r="921" spans="1:1" ht="12.75">
      <c r="A921" s="19"/>
    </row>
    <row r="922" spans="1:1" ht="12.75">
      <c r="A922" s="19"/>
    </row>
    <row r="923" spans="1:1" ht="12.75">
      <c r="A923" s="19"/>
    </row>
    <row r="924" spans="1:1" ht="12.75">
      <c r="A924" s="19"/>
    </row>
    <row r="925" spans="1:1" ht="12.75">
      <c r="A925" s="19"/>
    </row>
    <row r="926" spans="1:1" ht="12.75">
      <c r="A926" s="19"/>
    </row>
    <row r="927" spans="1:1" ht="12.75">
      <c r="A927" s="19"/>
    </row>
    <row r="928" spans="1:1" ht="12.75">
      <c r="A928" s="19"/>
    </row>
    <row r="929" spans="1:1" ht="12.75">
      <c r="A929" s="19"/>
    </row>
    <row r="930" spans="1:1" ht="12.75">
      <c r="A930" s="19"/>
    </row>
    <row r="931" spans="1:1" ht="12.75">
      <c r="A931" s="19"/>
    </row>
    <row r="932" spans="1:1" ht="12.75">
      <c r="A932" s="19"/>
    </row>
    <row r="933" spans="1:1" ht="12.75">
      <c r="A933" s="19"/>
    </row>
    <row r="934" spans="1:1" ht="12.75">
      <c r="A934" s="19"/>
    </row>
    <row r="935" spans="1:1" ht="12.75">
      <c r="A935" s="19"/>
    </row>
    <row r="936" spans="1:1" ht="12.75">
      <c r="A936" s="19"/>
    </row>
    <row r="937" spans="1:1" ht="12.75">
      <c r="A937" s="19"/>
    </row>
    <row r="938" spans="1:1" ht="12.75">
      <c r="A938" s="19"/>
    </row>
    <row r="939" spans="1:1" ht="12.75">
      <c r="A939" s="19"/>
    </row>
    <row r="940" spans="1:1" ht="12.75">
      <c r="A940" s="19"/>
    </row>
    <row r="941" spans="1:1" ht="12.75">
      <c r="A941" s="19"/>
    </row>
    <row r="942" spans="1:1" ht="12.75">
      <c r="A942" s="19"/>
    </row>
    <row r="943" spans="1:1" ht="12.75">
      <c r="A943" s="19"/>
    </row>
    <row r="944" spans="1:1" ht="12.75">
      <c r="A944" s="19"/>
    </row>
    <row r="945" spans="1:1" ht="12.75">
      <c r="A945" s="19"/>
    </row>
    <row r="946" spans="1:1" ht="12.75">
      <c r="A946" s="19"/>
    </row>
    <row r="947" spans="1:1" ht="12.75">
      <c r="A947" s="19"/>
    </row>
    <row r="948" spans="1:1" ht="12.75">
      <c r="A948" s="19"/>
    </row>
    <row r="949" spans="1:1" ht="12.75">
      <c r="A949" s="19"/>
    </row>
    <row r="950" spans="1:1" ht="12.75">
      <c r="A950" s="19"/>
    </row>
    <row r="951" spans="1:1" ht="12.75">
      <c r="A951" s="19"/>
    </row>
    <row r="952" spans="1:1" ht="12.75">
      <c r="A952" s="19"/>
    </row>
    <row r="953" spans="1:1" ht="12.75">
      <c r="A953" s="19"/>
    </row>
    <row r="954" spans="1:1" ht="12.75">
      <c r="A954" s="19"/>
    </row>
    <row r="955" spans="1:1" ht="12.75">
      <c r="A955" s="19"/>
    </row>
    <row r="956" spans="1:1" ht="12.75">
      <c r="A956" s="19"/>
    </row>
    <row r="957" spans="1:1" ht="12.75">
      <c r="A957" s="19"/>
    </row>
    <row r="958" spans="1:1" ht="12.75">
      <c r="A958" s="19"/>
    </row>
    <row r="959" spans="1:1" ht="12.75">
      <c r="A959" s="19"/>
    </row>
    <row r="960" spans="1:1" ht="12.75">
      <c r="A960" s="19"/>
    </row>
    <row r="961" spans="1:1" ht="12.75">
      <c r="A961" s="19"/>
    </row>
    <row r="962" spans="1:1" ht="12.75">
      <c r="A962" s="19"/>
    </row>
    <row r="963" spans="1:1" ht="12.75">
      <c r="A963" s="19"/>
    </row>
    <row r="964" spans="1:1" ht="12.75">
      <c r="A964" s="19"/>
    </row>
    <row r="965" spans="1:1" ht="12.75">
      <c r="A965" s="19"/>
    </row>
    <row r="966" spans="1:1" ht="12.75">
      <c r="A966" s="19"/>
    </row>
    <row r="967" spans="1:1" ht="12.75">
      <c r="A967" s="19"/>
    </row>
    <row r="968" spans="1:1" ht="12.75">
      <c r="A968" s="19"/>
    </row>
    <row r="969" spans="1:1" ht="12.75">
      <c r="A969" s="19"/>
    </row>
    <row r="970" spans="1:1" ht="12.75">
      <c r="A970" s="19"/>
    </row>
    <row r="971" spans="1:1" ht="12.75">
      <c r="A971" s="19"/>
    </row>
    <row r="972" spans="1:1" ht="12.75">
      <c r="A972" s="19"/>
    </row>
    <row r="973" spans="1:1" ht="12.75">
      <c r="A973" s="19"/>
    </row>
    <row r="974" spans="1:1" ht="12.75">
      <c r="A974" s="19"/>
    </row>
    <row r="975" spans="1:1" ht="12.75">
      <c r="A975" s="19"/>
    </row>
    <row r="976" spans="1:1" ht="12.75">
      <c r="A976" s="19"/>
    </row>
    <row r="977" spans="1:1" ht="12.75">
      <c r="A977" s="19"/>
    </row>
    <row r="978" spans="1:1" ht="12.75">
      <c r="A978" s="19"/>
    </row>
    <row r="979" spans="1:1" ht="12.75">
      <c r="A979" s="19"/>
    </row>
    <row r="980" spans="1:1" ht="12.75">
      <c r="A980" s="19"/>
    </row>
    <row r="981" spans="1:1" ht="12.75">
      <c r="A981" s="19"/>
    </row>
    <row r="982" spans="1:1" ht="12.75">
      <c r="A982" s="19"/>
    </row>
    <row r="983" spans="1:1" ht="12.75">
      <c r="A983" s="19"/>
    </row>
    <row r="984" spans="1:1" ht="12.75">
      <c r="A984" s="19"/>
    </row>
    <row r="985" spans="1:1" ht="12.75">
      <c r="A985" s="19"/>
    </row>
    <row r="986" spans="1:1" ht="12.75">
      <c r="A986" s="19"/>
    </row>
    <row r="987" spans="1:1" ht="12.75">
      <c r="A987" s="19"/>
    </row>
    <row r="988" spans="1:1" ht="12.75">
      <c r="A988" s="19"/>
    </row>
    <row r="989" spans="1:1" ht="12.75">
      <c r="A989" s="19"/>
    </row>
    <row r="990" spans="1:1" ht="12.75">
      <c r="A990" s="19"/>
    </row>
    <row r="991" spans="1:1" ht="12.75">
      <c r="A991" s="19"/>
    </row>
    <row r="992" spans="1:1" ht="12.75">
      <c r="A992" s="19"/>
    </row>
    <row r="993" spans="1:1" ht="12.75">
      <c r="A993" s="19"/>
    </row>
    <row r="994" spans="1:1" ht="12.75">
      <c r="A994" s="19"/>
    </row>
    <row r="995" spans="1:1" ht="12.75">
      <c r="A995" s="19"/>
    </row>
    <row r="996" spans="1:1" ht="12.75">
      <c r="A996" s="19"/>
    </row>
    <row r="997" spans="1:1" ht="12.75">
      <c r="A997" s="19"/>
    </row>
    <row r="998" spans="1:1" ht="12.75">
      <c r="A998" s="19"/>
    </row>
    <row r="999" spans="1:1" ht="12.75">
      <c r="A999" s="19"/>
    </row>
    <row r="1000" spans="1:1" ht="12.75">
      <c r="A1000" s="19"/>
    </row>
    <row r="1001" spans="1:1" ht="12.75">
      <c r="A1001" s="19"/>
    </row>
    <row r="1002" spans="1:1" ht="12.75">
      <c r="A1002" s="1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Summen</vt:lpstr>
      <vt:lpstr>Design</vt:lpstr>
      <vt:lpstr>Fotografie</vt:lpstr>
      <vt:lpstr>Online-Werbung</vt:lpstr>
      <vt:lpstr>UU-Sammeln</vt:lpstr>
      <vt:lpstr>Wahlkampf selbst</vt:lpstr>
      <vt:lpstr>RadioVideo-Spot  WK-Song</vt:lpstr>
      <vt:lpstr>Influencer-Marketing</vt:lpstr>
      <vt:lpstr>LogistikSonstiges</vt:lpstr>
      <vt:lpstr>Materialeinkauf</vt:lpstr>
      <vt:lpstr>Veranstaltungen</vt:lpstr>
      <vt:lpstr>Porto</vt:lpstr>
      <vt:lpstr>Reisekosten</vt:lpstr>
      <vt:lpstr>Plakatierung</vt:lpstr>
      <vt:lpstr>Unterstützung LVs</vt:lpstr>
      <vt:lpstr>Einzahlungen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Netter</dc:creator>
  <cp:lastModifiedBy>Detlef Netter</cp:lastModifiedBy>
  <dcterms:created xsi:type="dcterms:W3CDTF">2022-03-31T10:33:28Z</dcterms:created>
  <dcterms:modified xsi:type="dcterms:W3CDTF">2022-03-31T10:43:22Z</dcterms:modified>
</cp:coreProperties>
</file>